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192" yWindow="1368" windowWidth="14232" windowHeight="7020" tabRatio="880"/>
  </bookViews>
  <sheets>
    <sheet name="Introduction" sheetId="5" r:id="rId1"/>
    <sheet name="Synthesis" sheetId="6" r:id="rId2"/>
    <sheet name="Graph of Subcriteria" sheetId="13" r:id="rId3"/>
    <sheet name="Table of Subcriteria" sheetId="8" r:id="rId4"/>
    <sheet name="Policy and Dialogue" sheetId="11" r:id="rId5"/>
    <sheet name="Regulation" sheetId="12" r:id="rId6"/>
    <sheet name="Data Collection and Analysis" sheetId="10" r:id="rId7"/>
  </sheets>
  <definedNames>
    <definedName name="_xlnm._FilterDatabase" localSheetId="6" hidden="1">'Data Collection and Analysis'!$B$11:$H$23</definedName>
    <definedName name="_xlnm.Print_Area" localSheetId="6">'Data Collection and Analysis'!$B$1:$J$25</definedName>
    <definedName name="_xlnm.Print_Area" localSheetId="2">'Graph of Subcriteria'!$A$1:$I$64</definedName>
    <definedName name="_xlnm.Print_Area" localSheetId="0">Introduction!$A$1:$C$33</definedName>
    <definedName name="_xlnm.Print_Area" localSheetId="4">'Policy and Dialogue'!$B$1:$I$23</definedName>
    <definedName name="_xlnm.Print_Area" localSheetId="5">Regulation!$B$1:$I$19</definedName>
    <definedName name="_xlnm.Print_Area" localSheetId="1">Synthesis!$A$1:$F$20</definedName>
    <definedName name="_xlnm.Print_Area" localSheetId="3">'Table of Subcriteria'!$A$1:$H$29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4" i="8" l="1"/>
  <c r="E21" i="8"/>
  <c r="I25" i="10"/>
  <c r="E26" i="8"/>
  <c r="I24" i="10"/>
  <c r="E25" i="8"/>
  <c r="I21" i="10"/>
  <c r="E23" i="8"/>
  <c r="I20" i="10"/>
  <c r="E22" i="8"/>
  <c r="I19" i="12"/>
  <c r="E17" i="8"/>
  <c r="I17" i="12"/>
  <c r="E16" i="8"/>
  <c r="I12" i="12"/>
  <c r="E15" i="8"/>
  <c r="I22" i="11"/>
  <c r="E10" i="8"/>
  <c r="I18" i="11"/>
  <c r="E9" i="8"/>
  <c r="I17" i="11"/>
  <c r="E8" i="8"/>
  <c r="I14" i="11"/>
  <c r="E7" i="8"/>
  <c r="I12" i="11"/>
  <c r="E6" i="8"/>
  <c r="I23" i="11"/>
  <c r="E11" i="8"/>
  <c r="F23" i="8"/>
  <c r="E12" i="8"/>
  <c r="C15" i="6"/>
  <c r="E15" i="6"/>
  <c r="F22" i="8"/>
  <c r="F24" i="8"/>
  <c r="F25" i="8"/>
  <c r="F26" i="8"/>
  <c r="E27" i="8"/>
  <c r="D27" i="8"/>
  <c r="F27" i="8"/>
  <c r="F21" i="8"/>
  <c r="F16" i="8"/>
  <c r="F17" i="8"/>
  <c r="E18" i="8"/>
  <c r="D18" i="8"/>
  <c r="F18" i="8"/>
  <c r="F15" i="8"/>
  <c r="F7" i="8"/>
  <c r="F8" i="8"/>
  <c r="F9" i="8"/>
  <c r="F10" i="8"/>
  <c r="F11" i="8"/>
  <c r="D12" i="8"/>
  <c r="F12" i="8"/>
  <c r="F6" i="8"/>
  <c r="I22" i="10"/>
  <c r="I12" i="10"/>
  <c r="C16" i="6"/>
  <c r="E16" i="6"/>
  <c r="C17" i="6"/>
  <c r="E17" i="6"/>
  <c r="C18" i="6"/>
  <c r="D18" i="6"/>
  <c r="E18" i="6"/>
</calcChain>
</file>

<file path=xl/sharedStrings.xml><?xml version="1.0" encoding="utf-8"?>
<sst xmlns="http://schemas.openxmlformats.org/spreadsheetml/2006/main" count="208" uniqueCount="125">
  <si>
    <t>Score</t>
  </si>
  <si>
    <t>No.</t>
  </si>
  <si>
    <t>Mandate</t>
  </si>
  <si>
    <t>Regulate</t>
  </si>
  <si>
    <t>Data Use</t>
  </si>
  <si>
    <t>Human Resources</t>
  </si>
  <si>
    <t>Data Collection</t>
  </si>
  <si>
    <t>Data Quality</t>
  </si>
  <si>
    <t>Data Dissemination</t>
  </si>
  <si>
    <t>Data Management</t>
  </si>
  <si>
    <t>Organization of Evaluator</t>
  </si>
  <si>
    <t>Country</t>
  </si>
  <si>
    <t>Names of Informants</t>
  </si>
  <si>
    <t>Synthesis of the Assessment</t>
  </si>
  <si>
    <t>Percentage</t>
  </si>
  <si>
    <t>Total</t>
  </si>
  <si>
    <t>Name of Evaluator/s</t>
  </si>
  <si>
    <t>Date of Evaluation</t>
  </si>
  <si>
    <t>Code</t>
  </si>
  <si>
    <t>Points Possible</t>
  </si>
  <si>
    <t>Name</t>
  </si>
  <si>
    <t>Legal Framework</t>
  </si>
  <si>
    <t>Data Analysis</t>
  </si>
  <si>
    <t>Indicator</t>
  </si>
  <si>
    <t>Policy &amp; Dialogue</t>
  </si>
  <si>
    <t>Regulation</t>
  </si>
  <si>
    <t>Data Collection &amp; Analysis</t>
  </si>
  <si>
    <t>Dialogue</t>
  </si>
  <si>
    <t>Recognized Need</t>
  </si>
  <si>
    <t>Job Title/Position</t>
  </si>
  <si>
    <t>Capacity for Policy &amp; Dialogue</t>
  </si>
  <si>
    <t>Capacity for Regulation</t>
  </si>
  <si>
    <t>Capacity for Data Collection &amp; Analysis</t>
  </si>
  <si>
    <t>Capacity to Steward a TMA</t>
  </si>
  <si>
    <t>Monitoring &amp; Evaluation</t>
  </si>
  <si>
    <t>M&amp;E</t>
  </si>
  <si>
    <t>There is a multisectoral working group, committee or other forum that has met regulary to discuss the family planning commodities market.</t>
  </si>
  <si>
    <t>An agency within the government regulates  the quality of family planning commodities distributed in the country.</t>
  </si>
  <si>
    <t>Sanctions against non-compliance for FP Commodity-related regulations are enforced.</t>
  </si>
  <si>
    <t>NGO data has data quality guidelines to estimate data quality and improve quality when necessary.</t>
  </si>
  <si>
    <t>The government agency uses data collected from the public and private sector to improve access to family planning commodities.</t>
  </si>
  <si>
    <t>Agency</t>
  </si>
  <si>
    <t>Points obtained</t>
  </si>
  <si>
    <t>Name of Evaluator</t>
  </si>
  <si>
    <t>Name of Focal Points</t>
  </si>
  <si>
    <t>Role of Focal Point</t>
  </si>
  <si>
    <t>The objective of the tool is to assess the government's ability to steward a Total Market Approach by assessing the government's current ability to fulfill certain tasks and manage specific aspects of a multisectoral strategy.  There is no "score" that dictates whether or not a govenrment is capable of managing a TMA.  Instead, this tool is intended to acknowledge when fundamental tasks are fulfilled and capabilities exist that will enable the government to manage a TMA.  Where indicators are not met, criteria will guide improvement interventions to bring the government to the level required to manage a TMA.  IN summary, the government has the capacity to steward a TMA in the following areas:</t>
  </si>
  <si>
    <t>Tables of Subcriteria</t>
  </si>
  <si>
    <t>SubCode</t>
  </si>
  <si>
    <t>Component</t>
  </si>
  <si>
    <t>Total Points</t>
  </si>
  <si>
    <t>There is currently a multisectoral commodity security committee.</t>
  </si>
  <si>
    <t>The government agency perceives the need for a TMA.</t>
  </si>
  <si>
    <t>Laws exist to regulate the quality of FP commodities.</t>
  </si>
  <si>
    <t>There are procedures to register FP commodities</t>
  </si>
  <si>
    <t>There are procedures to license distributors and retail outlets.</t>
  </si>
  <si>
    <t>The regulatory agency regularly conducts inspections</t>
  </si>
  <si>
    <t>Possible</t>
  </si>
  <si>
    <t>TOTAL</t>
  </si>
  <si>
    <t>Graph of Subcriteria</t>
  </si>
  <si>
    <t>Sufficient Funding Sources</t>
  </si>
  <si>
    <t>1.1.1</t>
  </si>
  <si>
    <t>1.1.2</t>
  </si>
  <si>
    <t>1.2.1</t>
  </si>
  <si>
    <t>1.2.2</t>
  </si>
  <si>
    <t>1.2.3</t>
  </si>
  <si>
    <t>1.3.1</t>
  </si>
  <si>
    <t>1.4.1</t>
  </si>
  <si>
    <t>1.4.2</t>
  </si>
  <si>
    <t>1.4.3</t>
  </si>
  <si>
    <t>1.5.1</t>
  </si>
  <si>
    <t>1.6.1</t>
  </si>
  <si>
    <t>2.2.</t>
  </si>
  <si>
    <t>2.3.1</t>
  </si>
  <si>
    <t>2.2.2</t>
  </si>
  <si>
    <t>2.2.1</t>
  </si>
  <si>
    <t>2.1.1</t>
  </si>
  <si>
    <t>2.1.2</t>
  </si>
  <si>
    <t>2.1.3</t>
  </si>
  <si>
    <t>2.1.4</t>
  </si>
  <si>
    <t>2.1.5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</si>
  <si>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</si>
  <si>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</si>
  <si>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</si>
  <si>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</si>
  <si>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</si>
  <si>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</si>
  <si>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</si>
  <si>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</si>
  <si>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</si>
  <si>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3.3.1</t>
  </si>
  <si>
    <t>3.4.1</t>
  </si>
  <si>
    <t>3.4.2</t>
  </si>
  <si>
    <t>3.5.1</t>
  </si>
  <si>
    <t>3.6.1</t>
  </si>
  <si>
    <t xml:space="preserve"> The FP Planning agency receive reliable and sufficient funding to operate for a TMA.</t>
  </si>
  <si>
    <t>The FP Planning agency has a formalized responsibility to lead or participate in a multisectoral  dialogue to ensure access to family planning commodities.</t>
  </si>
  <si>
    <t xml:space="preserve"> The FP Planning agency receives reliable funding to manage a TMA.</t>
  </si>
  <si>
    <t xml:space="preserve"> The FP Planning agency can request funding to manage a TMA.</t>
  </si>
  <si>
    <t>The FP Planning agency conducts M&amp;E on multisectoral activities.</t>
  </si>
  <si>
    <t>The FP Planning agency effectively communicates regarding with other sectors about commodity issues.</t>
  </si>
  <si>
    <t xml:space="preserve">There is a formal mechanism for the FP Planning agency to communicate with the private sector. </t>
  </si>
  <si>
    <t xml:space="preserve"> The FP Planning agency is sufficiently staffed to undertake TMA functions.</t>
  </si>
  <si>
    <t>A study has been conducted in the last five years to estimate the total number of commercial sector and NGO suppliers (free and sold commodities).</t>
  </si>
  <si>
    <t>The FP Planning  agency collects data on customer satisfaction with family planning commodities.</t>
  </si>
  <si>
    <t>The FP Planning  agency understands the FP commodity needs and usage.</t>
  </si>
  <si>
    <t>The Total Market Approach Stewardship Capacity Assessment Tool</t>
  </si>
  <si>
    <t>1.4.4</t>
  </si>
  <si>
    <t xml:space="preserve">The FP planning agency coordinates with the FP commodity regulatory agency </t>
  </si>
  <si>
    <t>Version 1.0 2015</t>
  </si>
  <si>
    <t>Family Planning commodity distribution data are available from NGOs.</t>
  </si>
  <si>
    <t>Family Planning commodity sales data are available from SMOs.</t>
  </si>
  <si>
    <t>Family Planning commodity sales data are available from the commercial sector.</t>
  </si>
  <si>
    <t>Family Planning commodity Price data are available from SMOs.</t>
  </si>
  <si>
    <t>Family Planning commodity Price data are available from the commercial sector.</t>
  </si>
  <si>
    <t>Data are analyzed by the  FP Planning  agency.</t>
  </si>
  <si>
    <t>Data from all sources are cleaned by the FP Planning  agency before it is analyzed.</t>
  </si>
  <si>
    <t xml:space="preserve">FP Commodity data are disseminated. </t>
  </si>
  <si>
    <t>Public Sector data have data quality guidelines to estimate data quality and improve quality when necessary.</t>
  </si>
  <si>
    <t>The  commodity regulatory agency receives  reliable funding to operate.</t>
  </si>
  <si>
    <t>Data collection &amp; Analysis</t>
  </si>
  <si>
    <t>The indicator has been attained only if all criteria for all indicators have been achieved.
If the indicator was attained, Yes receives 1 point, No receives 0 points.</t>
  </si>
  <si>
    <t>Total Obtained</t>
  </si>
  <si>
    <t>Data Collection and Analysis</t>
  </si>
  <si>
    <t>Policy and Dialogue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</si>
</sst>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B050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0" fillId="2" borderId="0" xfId="0" applyFont="1" applyFill="1"/>
    <xf numFmtId="0" fontId="10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3" borderId="7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/>
  <colors>
    <mruColors>
      <color rgb="FFFFCC00"/>
      <color rgb="FFFFFF00"/>
      <color rgb="FFFFCC66"/>
      <color rgb="FFFFCCCC"/>
      <color rgb="FFFFCC99"/>
      <color rgb="FFFF9900"/>
      <color rgb="FFCC9900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200"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Policy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&amp; Dialogue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7138888888888891E-2"/>
          <c:y val="2.7777777777777776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'Table of Subcriteria'!$F$5</c:f>
              <c:strCache>
                <c:ptCount val="1"/>
                <c:pt idx="0">
                  <c:v>Percentage</c:v>
                </c:pt>
              </c:strCache>
            </c:strRef>
          </c:tx>
          <c:marker>
            <c:symbol val="none"/>
          </c:marker>
          <c:cat>
            <c:strRef>
              <c:f>'Table of Subcriteria'!$C$6:$C$11</c:f>
              <c:strCache>
                <c:ptCount val="6"/>
                <c:pt idx="0">
                  <c:v>Mandate</c:v>
                </c:pt>
                <c:pt idx="1">
                  <c:v>Sufficient Funding Sources</c:v>
                </c:pt>
                <c:pt idx="2">
                  <c:v>Recognized Need</c:v>
                </c:pt>
                <c:pt idx="3">
                  <c:v>Dialogue</c:v>
                </c:pt>
                <c:pt idx="4">
                  <c:v>M&amp;E</c:v>
                </c:pt>
                <c:pt idx="5">
                  <c:v>Human Resources</c:v>
                </c:pt>
              </c:strCache>
            </c:strRef>
          </c:cat>
          <c:val>
            <c:numRef>
              <c:f>'Table of Subcriteria'!$F$6:$F$11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7056"/>
        <c:axId val="33758592"/>
      </c:radarChart>
      <c:catAx>
        <c:axId val="337570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3758592"/>
        <c:crosses val="autoZero"/>
        <c:auto val="1"/>
        <c:lblAlgn val="ctr"/>
        <c:lblOffset val="100"/>
        <c:noMultiLvlLbl val="0"/>
      </c:catAx>
      <c:valAx>
        <c:axId val="33758592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3375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Regulation</a:t>
            </a:r>
          </a:p>
        </c:rich>
      </c:tx>
      <c:layout>
        <c:manualLayout>
          <c:xMode val="edge"/>
          <c:yMode val="edge"/>
          <c:x val="2.7416666666666679E-2"/>
          <c:y val="3.7037037037037035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'Table of Subcriteria'!$F$14</c:f>
              <c:strCache>
                <c:ptCount val="1"/>
                <c:pt idx="0">
                  <c:v>Percentage</c:v>
                </c:pt>
              </c:strCache>
            </c:strRef>
          </c:tx>
          <c:marker>
            <c:symbol val="none"/>
          </c:marker>
          <c:cat>
            <c:strRef>
              <c:f>'Table of Subcriteria'!$C$15:$C$17</c:f>
              <c:strCache>
                <c:ptCount val="3"/>
                <c:pt idx="0">
                  <c:v>Regulate</c:v>
                </c:pt>
                <c:pt idx="1">
                  <c:v>Sufficient Funding Sources</c:v>
                </c:pt>
                <c:pt idx="2">
                  <c:v>Legal Framework</c:v>
                </c:pt>
              </c:strCache>
            </c:strRef>
          </c:cat>
          <c:val>
            <c:numRef>
              <c:f>'Table of Subcriteria'!$F$15:$F$17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4976"/>
        <c:axId val="33805440"/>
      </c:radarChart>
      <c:catAx>
        <c:axId val="337749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3805440"/>
        <c:crosses val="autoZero"/>
        <c:auto val="1"/>
        <c:lblAlgn val="ctr"/>
        <c:lblOffset val="100"/>
        <c:noMultiLvlLbl val="0"/>
      </c:catAx>
      <c:valAx>
        <c:axId val="33805440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3377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Data Collection &amp; Analysis</a:t>
            </a:r>
          </a:p>
        </c:rich>
      </c:tx>
      <c:layout>
        <c:manualLayout>
          <c:xMode val="edge"/>
          <c:yMode val="edge"/>
          <c:x val="3.1104111986001749E-2"/>
          <c:y val="2.7777777777777776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'Table of Subcriteria'!$F$20</c:f>
              <c:strCache>
                <c:ptCount val="1"/>
                <c:pt idx="0">
                  <c:v>Percentage</c:v>
                </c:pt>
              </c:strCache>
            </c:strRef>
          </c:tx>
          <c:marker>
            <c:symbol val="none"/>
          </c:marker>
          <c:cat>
            <c:strRef>
              <c:f>'Table of Subcriteria'!$C$21:$C$26</c:f>
              <c:strCache>
                <c:ptCount val="6"/>
                <c:pt idx="0">
                  <c:v>Data Collection</c:v>
                </c:pt>
                <c:pt idx="1">
                  <c:v>Data Analysis</c:v>
                </c:pt>
                <c:pt idx="2">
                  <c:v>Data Management</c:v>
                </c:pt>
                <c:pt idx="3">
                  <c:v>Data Quality</c:v>
                </c:pt>
                <c:pt idx="4">
                  <c:v>Data Dissemination</c:v>
                </c:pt>
                <c:pt idx="5">
                  <c:v>Data Use</c:v>
                </c:pt>
              </c:strCache>
            </c:strRef>
          </c:cat>
          <c:val>
            <c:numRef>
              <c:f>'Table of Subcriteria'!$F$21:$F$26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25280"/>
        <c:axId val="53426816"/>
      </c:radarChart>
      <c:catAx>
        <c:axId val="53425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3426816"/>
        <c:crosses val="autoZero"/>
        <c:auto val="1"/>
        <c:lblAlgn val="ctr"/>
        <c:lblOffset val="100"/>
        <c:noMultiLvlLbl val="0"/>
      </c:catAx>
      <c:valAx>
        <c:axId val="5342681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5342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356350</xdr:colOff>
      <xdr:row>7</xdr:row>
      <xdr:rowOff>19050</xdr:rowOff>
    </xdr:from>
    <xdr:to>
      <xdr:col>8</xdr:col>
      <xdr:colOff>51550</xdr:colOff>
      <xdr:row>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354109</xdr:colOff>
      <xdr:row>26</xdr:row>
      <xdr:rowOff>68037</xdr:rowOff>
    </xdr:from>
    <xdr:to>
      <xdr:col>8</xdr:col>
      <xdr:colOff>53791</xdr:colOff>
      <xdr:row>40</xdr:row>
      <xdr:rowOff>144237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357710</xdr:colOff>
      <xdr:row>46</xdr:row>
      <xdr:rowOff>176893</xdr:rowOff>
    </xdr:from>
    <xdr:to>
      <xdr:col>8</xdr:col>
      <xdr:colOff>50189</xdr:colOff>
      <xdr:row>61</xdr:row>
      <xdr:rowOff>62593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>
      <selection sqref="A1:C1"/>
    </sheetView>
  </sheetViews>
  <sheetFormatPr defaultColWidth="64.88671875" defaultRowHeight="13.8" x14ac:dyDescent="0.25"/>
  <cols>
    <col min="1" max="1" width="26.44140625" style="1" customWidth="1"/>
    <col min="2" max="2" width="33.33203125" style="1" customWidth="1"/>
    <col min="3" max="3" width="42.33203125" style="1" customWidth="1"/>
    <col min="4" max="4" width="17.44140625" style="1" customWidth="1"/>
    <col min="5" max="16384" width="64.88671875" style="1"/>
  </cols>
  <sheetData>
    <row r="1" spans="1:5" ht="18" x14ac:dyDescent="0.25">
      <c r="A1" s="45" t="s">
        <v>106</v>
      </c>
      <c r="B1" s="45"/>
      <c r="C1" s="45"/>
    </row>
    <row r="2" spans="1:5" ht="15" x14ac:dyDescent="0.25">
      <c r="A2" s="38"/>
      <c r="B2" s="11"/>
      <c r="C2" s="11"/>
    </row>
    <row r="3" spans="1:5" ht="15" x14ac:dyDescent="0.25">
      <c r="A3" s="46" t="s">
        <v>109</v>
      </c>
      <c r="B3" s="47"/>
      <c r="C3" s="47"/>
      <c r="D3" s="22"/>
      <c r="E3" s="22"/>
    </row>
    <row r="4" spans="1:5" ht="14.25" x14ac:dyDescent="0.2">
      <c r="A4" s="11"/>
      <c r="B4" s="14"/>
      <c r="C4" s="24"/>
      <c r="D4" s="22"/>
      <c r="E4" s="22"/>
    </row>
    <row r="5" spans="1:5" ht="27.9" customHeight="1" x14ac:dyDescent="0.2">
      <c r="A5" s="39" t="s">
        <v>11</v>
      </c>
      <c r="B5" s="40"/>
      <c r="C5" s="11"/>
      <c r="D5" s="22"/>
      <c r="E5" s="22"/>
    </row>
    <row r="6" spans="1:5" ht="27.9" customHeight="1" x14ac:dyDescent="0.2">
      <c r="A6" s="39" t="s">
        <v>41</v>
      </c>
      <c r="B6" s="40"/>
      <c r="C6" s="11"/>
      <c r="D6" s="22"/>
      <c r="E6" s="22"/>
    </row>
    <row r="7" spans="1:5" ht="27.9" customHeight="1" x14ac:dyDescent="0.2">
      <c r="A7" s="39" t="s">
        <v>17</v>
      </c>
      <c r="B7" s="40"/>
      <c r="C7" s="11"/>
      <c r="D7" s="22"/>
      <c r="E7" s="22"/>
    </row>
    <row r="8" spans="1:5" ht="27.9" customHeight="1" x14ac:dyDescent="0.2">
      <c r="A8" s="11"/>
      <c r="B8" s="14"/>
      <c r="C8" s="24"/>
      <c r="D8" s="22"/>
      <c r="E8" s="22"/>
    </row>
    <row r="9" spans="1:5" ht="27.9" customHeight="1" x14ac:dyDescent="0.2">
      <c r="A9" s="39" t="s">
        <v>1</v>
      </c>
      <c r="B9" s="39" t="s">
        <v>43</v>
      </c>
      <c r="C9" s="39" t="s">
        <v>10</v>
      </c>
      <c r="D9" s="22"/>
      <c r="E9" s="22"/>
    </row>
    <row r="10" spans="1:5" ht="27.9" customHeight="1" x14ac:dyDescent="0.2">
      <c r="A10" s="31"/>
      <c r="B10" s="31"/>
      <c r="C10" s="40"/>
      <c r="D10" s="22"/>
      <c r="E10" s="22"/>
    </row>
    <row r="11" spans="1:5" ht="9.9" customHeight="1" x14ac:dyDescent="0.25">
      <c r="A11" s="48"/>
      <c r="B11" s="48"/>
      <c r="C11" s="48"/>
      <c r="D11" s="22"/>
      <c r="E11" s="22"/>
    </row>
    <row r="12" spans="1:5" s="22" customFormat="1" ht="9.9" customHeight="1" x14ac:dyDescent="0.25">
      <c r="A12" s="49"/>
      <c r="B12" s="49"/>
      <c r="C12" s="49"/>
    </row>
    <row r="13" spans="1:5" s="22" customFormat="1" ht="27.9" customHeight="1" x14ac:dyDescent="0.2">
      <c r="A13" s="39" t="s">
        <v>1</v>
      </c>
      <c r="B13" s="39" t="s">
        <v>44</v>
      </c>
      <c r="C13" s="39" t="s">
        <v>45</v>
      </c>
    </row>
    <row r="14" spans="1:5" s="22" customFormat="1" ht="27.9" customHeight="1" x14ac:dyDescent="0.2">
      <c r="A14" s="31"/>
      <c r="B14" s="40"/>
      <c r="C14" s="40"/>
    </row>
    <row r="15" spans="1:5" s="22" customFormat="1" ht="27.9" customHeight="1" x14ac:dyDescent="0.2">
      <c r="A15" s="31"/>
      <c r="B15" s="31"/>
      <c r="C15" s="31"/>
    </row>
    <row r="16" spans="1:5" s="22" customFormat="1" ht="27.9" customHeight="1" x14ac:dyDescent="0.2">
      <c r="A16" s="31"/>
      <c r="B16" s="31"/>
      <c r="C16" s="31"/>
    </row>
    <row r="17" spans="1:5" s="22" customFormat="1" ht="27.9" customHeight="1" x14ac:dyDescent="0.2">
      <c r="A17" s="31"/>
      <c r="B17" s="31"/>
      <c r="C17" s="31"/>
    </row>
    <row r="18" spans="1:5" s="22" customFormat="1" ht="27.9" customHeight="1" x14ac:dyDescent="0.2">
      <c r="A18" s="31"/>
      <c r="B18" s="31"/>
      <c r="C18" s="31"/>
    </row>
    <row r="19" spans="1:5" s="22" customFormat="1" ht="27.9" customHeight="1" x14ac:dyDescent="0.2">
      <c r="A19" s="31"/>
      <c r="B19" s="31"/>
      <c r="C19" s="31"/>
    </row>
    <row r="20" spans="1:5" s="22" customFormat="1" ht="27.9" customHeight="1" x14ac:dyDescent="0.25">
      <c r="A20" s="31"/>
      <c r="B20" s="31"/>
      <c r="C20" s="31"/>
    </row>
    <row r="21" spans="1:5" ht="9.9" customHeight="1" x14ac:dyDescent="0.25">
      <c r="A21" s="48"/>
      <c r="B21" s="48"/>
      <c r="C21" s="48"/>
      <c r="D21" s="22"/>
      <c r="E21" s="22"/>
    </row>
    <row r="22" spans="1:5" s="22" customFormat="1" ht="9.9" customHeight="1" x14ac:dyDescent="0.25">
      <c r="A22" s="49"/>
      <c r="B22" s="49"/>
      <c r="C22" s="49"/>
    </row>
    <row r="23" spans="1:5" ht="27.9" customHeight="1" x14ac:dyDescent="0.25">
      <c r="A23" s="39" t="s">
        <v>1</v>
      </c>
      <c r="B23" s="39" t="s">
        <v>12</v>
      </c>
      <c r="C23" s="39" t="s">
        <v>29</v>
      </c>
    </row>
    <row r="24" spans="1:5" ht="27.9" customHeight="1" x14ac:dyDescent="0.25">
      <c r="A24" s="31"/>
      <c r="B24" s="31"/>
      <c r="C24" s="31"/>
    </row>
    <row r="25" spans="1:5" ht="27.9" customHeight="1" x14ac:dyDescent="0.25">
      <c r="A25" s="31"/>
      <c r="B25" s="31"/>
      <c r="C25" s="31"/>
    </row>
    <row r="26" spans="1:5" ht="27.9" customHeight="1" x14ac:dyDescent="0.25">
      <c r="A26" s="31"/>
      <c r="B26" s="31"/>
      <c r="C26" s="31"/>
    </row>
    <row r="27" spans="1:5" ht="27.9" customHeight="1" x14ac:dyDescent="0.25">
      <c r="A27" s="31"/>
      <c r="B27" s="31"/>
      <c r="C27" s="31"/>
    </row>
    <row r="28" spans="1:5" ht="27.9" customHeight="1" x14ac:dyDescent="0.25">
      <c r="A28" s="31"/>
      <c r="B28" s="31"/>
      <c r="C28" s="31"/>
    </row>
    <row r="29" spans="1:5" ht="27.9" customHeight="1" x14ac:dyDescent="0.25">
      <c r="A29" s="31"/>
      <c r="B29" s="31"/>
      <c r="C29" s="31"/>
    </row>
    <row r="30" spans="1:5" ht="27.9" customHeight="1" x14ac:dyDescent="0.25">
      <c r="A30" s="31"/>
      <c r="B30" s="31"/>
      <c r="C30" s="31"/>
    </row>
    <row r="31" spans="1:5" ht="27.9" customHeight="1" x14ac:dyDescent="0.25">
      <c r="A31" s="31"/>
      <c r="B31" s="31"/>
      <c r="C31" s="31"/>
    </row>
    <row r="32" spans="1:5" ht="27.9" customHeight="1" x14ac:dyDescent="0.25">
      <c r="A32" s="31"/>
      <c r="B32" s="31"/>
      <c r="C32" s="31"/>
    </row>
    <row r="33" spans="1:3" ht="27.9" customHeight="1" x14ac:dyDescent="0.25">
      <c r="A33" s="31"/>
      <c r="B33" s="31"/>
      <c r="C33" s="31"/>
    </row>
    <row r="34" spans="1:3" x14ac:dyDescent="0.25">
      <c r="A34" s="11"/>
      <c r="B34" s="11"/>
      <c r="C34" s="11"/>
    </row>
  </sheetData>
  <mergeCells count="4">
    <mergeCell ref="A1:C1"/>
    <mergeCell ref="A3:C3"/>
    <mergeCell ref="A11:C12"/>
    <mergeCell ref="A21:C22"/>
  </mergeCells>
  <phoneticPr fontId="1" type="noConversion"/>
  <pageMargins left="0.7" right="0.7" top="0.75" bottom="0.75" header="0.3" footer="0.3"/>
  <pageSetup scale="88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5" zoomScaleNormal="85" workbookViewId="0">
      <selection activeCell="C17" sqref="C17"/>
    </sheetView>
  </sheetViews>
  <sheetFormatPr defaultColWidth="8.88671875" defaultRowHeight="13.8" x14ac:dyDescent="0.25"/>
  <cols>
    <col min="1" max="1" width="8.88671875" style="1"/>
    <col min="2" max="2" width="45.44140625" style="1" customWidth="1"/>
    <col min="3" max="3" width="14.33203125" style="1" customWidth="1"/>
    <col min="4" max="4" width="13.5546875" style="1" customWidth="1"/>
    <col min="5" max="5" width="16.44140625" style="1" customWidth="1"/>
    <col min="6" max="16384" width="8.88671875" style="1"/>
  </cols>
  <sheetData>
    <row r="1" spans="1:6" ht="18" x14ac:dyDescent="0.25">
      <c r="A1" s="45" t="s">
        <v>13</v>
      </c>
      <c r="B1" s="45"/>
      <c r="C1" s="45"/>
      <c r="D1" s="45"/>
      <c r="E1" s="45"/>
      <c r="F1" s="45"/>
    </row>
    <row r="2" spans="1:6" ht="9.9" customHeight="1" x14ac:dyDescent="0.25">
      <c r="A2" s="51" t="s">
        <v>46</v>
      </c>
      <c r="B2" s="51"/>
      <c r="C2" s="51"/>
      <c r="D2" s="51"/>
      <c r="E2" s="51"/>
      <c r="F2" s="51"/>
    </row>
    <row r="3" spans="1:6" ht="9.9" customHeight="1" x14ac:dyDescent="0.25">
      <c r="A3" s="51"/>
      <c r="B3" s="51"/>
      <c r="C3" s="51"/>
      <c r="D3" s="51"/>
      <c r="E3" s="51"/>
      <c r="F3" s="51"/>
    </row>
    <row r="4" spans="1:6" ht="15" customHeight="1" x14ac:dyDescent="0.25">
      <c r="A4" s="51"/>
      <c r="B4" s="51"/>
      <c r="C4" s="51"/>
      <c r="D4" s="51"/>
      <c r="E4" s="51"/>
      <c r="F4" s="51"/>
    </row>
    <row r="5" spans="1:6" x14ac:dyDescent="0.25">
      <c r="A5" s="51"/>
      <c r="B5" s="51"/>
      <c r="C5" s="51"/>
      <c r="D5" s="51"/>
      <c r="E5" s="51"/>
      <c r="F5" s="51"/>
    </row>
    <row r="6" spans="1:6" x14ac:dyDescent="0.25">
      <c r="A6" s="51"/>
      <c r="B6" s="51"/>
      <c r="C6" s="51"/>
      <c r="D6" s="51"/>
      <c r="E6" s="51"/>
      <c r="F6" s="51"/>
    </row>
    <row r="7" spans="1:6" x14ac:dyDescent="0.25">
      <c r="A7" s="51"/>
      <c r="B7" s="51"/>
      <c r="C7" s="51"/>
      <c r="D7" s="51"/>
      <c r="E7" s="51"/>
      <c r="F7" s="51"/>
    </row>
    <row r="8" spans="1:6" x14ac:dyDescent="0.25">
      <c r="A8" s="51"/>
      <c r="B8" s="51"/>
      <c r="C8" s="51"/>
      <c r="D8" s="51"/>
      <c r="E8" s="51"/>
      <c r="F8" s="51"/>
    </row>
    <row r="9" spans="1:6" x14ac:dyDescent="0.25">
      <c r="A9" s="51"/>
      <c r="B9" s="51"/>
      <c r="C9" s="51"/>
      <c r="D9" s="51"/>
      <c r="E9" s="51"/>
      <c r="F9" s="51"/>
    </row>
    <row r="10" spans="1:6" x14ac:dyDescent="0.25">
      <c r="A10" s="51"/>
      <c r="B10" s="51"/>
      <c r="C10" s="51"/>
      <c r="D10" s="51"/>
      <c r="E10" s="51"/>
      <c r="F10" s="51"/>
    </row>
    <row r="11" spans="1:6" x14ac:dyDescent="0.25">
      <c r="A11" s="51"/>
      <c r="B11" s="51"/>
      <c r="C11" s="51"/>
      <c r="D11" s="51"/>
      <c r="E11" s="51"/>
      <c r="F11" s="51"/>
    </row>
    <row r="12" spans="1:6" x14ac:dyDescent="0.25">
      <c r="A12" s="51"/>
      <c r="B12" s="51"/>
      <c r="C12" s="51"/>
      <c r="D12" s="51"/>
      <c r="E12" s="51"/>
      <c r="F12" s="51"/>
    </row>
    <row r="13" spans="1:6" x14ac:dyDescent="0.25">
      <c r="A13" s="51"/>
      <c r="B13" s="51"/>
      <c r="C13" s="51"/>
      <c r="D13" s="51"/>
      <c r="E13" s="51"/>
      <c r="F13" s="51"/>
    </row>
    <row r="14" spans="1:6" ht="27.9" customHeight="1" x14ac:dyDescent="0.25">
      <c r="A14" s="50"/>
      <c r="B14" s="27" t="s">
        <v>33</v>
      </c>
      <c r="C14" s="27" t="s">
        <v>0</v>
      </c>
      <c r="D14" s="41" t="s">
        <v>57</v>
      </c>
      <c r="E14" s="27" t="s">
        <v>14</v>
      </c>
      <c r="F14" s="50"/>
    </row>
    <row r="15" spans="1:6" ht="27.9" customHeight="1" x14ac:dyDescent="0.25">
      <c r="A15" s="50"/>
      <c r="B15" s="26" t="s">
        <v>30</v>
      </c>
      <c r="C15" s="15">
        <f>'Table of Subcriteria'!E12</f>
        <v>0</v>
      </c>
      <c r="D15" s="15">
        <v>18</v>
      </c>
      <c r="E15" s="42">
        <f>C15/D15</f>
        <v>0</v>
      </c>
      <c r="F15" s="50"/>
    </row>
    <row r="16" spans="1:6" ht="27.9" customHeight="1" x14ac:dyDescent="0.25">
      <c r="A16" s="50"/>
      <c r="B16" s="26" t="s">
        <v>31</v>
      </c>
      <c r="C16" s="15">
        <f>'Table of Subcriteria'!E18</f>
        <v>0</v>
      </c>
      <c r="D16" s="15">
        <v>16</v>
      </c>
      <c r="E16" s="42">
        <f t="shared" ref="E16:E18" si="0">C16/D16</f>
        <v>0</v>
      </c>
      <c r="F16" s="50"/>
    </row>
    <row r="17" spans="1:6" ht="27.9" customHeight="1" x14ac:dyDescent="0.25">
      <c r="A17" s="50"/>
      <c r="B17" s="26" t="s">
        <v>32</v>
      </c>
      <c r="C17" s="15">
        <f>'Table of Subcriteria'!E27</f>
        <v>0</v>
      </c>
      <c r="D17" s="15">
        <v>40</v>
      </c>
      <c r="E17" s="42">
        <f t="shared" si="0"/>
        <v>0</v>
      </c>
      <c r="F17" s="50"/>
    </row>
    <row r="18" spans="1:6" ht="27.9" customHeight="1" x14ac:dyDescent="0.25">
      <c r="A18" s="50"/>
      <c r="B18" s="43" t="s">
        <v>58</v>
      </c>
      <c r="C18" s="15">
        <f>SUM(C15:C17)</f>
        <v>0</v>
      </c>
      <c r="D18" s="15">
        <f>SUM(D15:D17)</f>
        <v>74</v>
      </c>
      <c r="E18" s="42">
        <f t="shared" si="0"/>
        <v>0</v>
      </c>
      <c r="F18" s="50"/>
    </row>
    <row r="19" spans="1:6" x14ac:dyDescent="0.25">
      <c r="A19" s="50"/>
      <c r="B19" s="52"/>
      <c r="C19" s="52"/>
      <c r="D19" s="52"/>
      <c r="E19" s="52"/>
      <c r="F19" s="50"/>
    </row>
    <row r="20" spans="1:6" x14ac:dyDescent="0.25">
      <c r="A20" s="50"/>
      <c r="B20" s="50"/>
      <c r="C20" s="50"/>
      <c r="D20" s="50"/>
      <c r="E20" s="50"/>
      <c r="F20" s="50"/>
    </row>
  </sheetData>
  <mergeCells count="5">
    <mergeCell ref="A14:A20"/>
    <mergeCell ref="A1:F1"/>
    <mergeCell ref="A2:F13"/>
    <mergeCell ref="F14:F20"/>
    <mergeCell ref="B19:E20"/>
  </mergeCells>
  <pageMargins left="0.7" right="0.7" top="0.75" bottom="0.75" header="0.3" footer="0.3"/>
  <pageSetup scale="84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22" zoomScale="85" zoomScaleNormal="85" workbookViewId="0">
      <selection sqref="A1:I64"/>
    </sheetView>
  </sheetViews>
  <sheetFormatPr defaultColWidth="9.109375" defaultRowHeight="13.8" x14ac:dyDescent="0.25"/>
  <cols>
    <col min="1" max="16384" width="9.109375" style="1"/>
  </cols>
  <sheetData>
    <row r="1" spans="1:9" ht="18" x14ac:dyDescent="0.25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2" spans="1:9" ht="9.9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s="22" customFormat="1" ht="9.9" customHeight="1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ht="9.9" customHeight="1" x14ac:dyDescent="0.25">
      <c r="A4" s="54"/>
      <c r="B4" s="54"/>
      <c r="C4" s="54"/>
      <c r="D4" s="54"/>
      <c r="E4" s="54"/>
      <c r="F4" s="54"/>
      <c r="G4" s="54"/>
      <c r="H4" s="54"/>
      <c r="I4" s="54"/>
    </row>
    <row r="5" spans="1:9" s="10" customFormat="1" ht="27.9" customHeight="1" x14ac:dyDescent="0.25">
      <c r="A5" s="55" t="s">
        <v>24</v>
      </c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3"/>
      <c r="B6" s="53"/>
      <c r="C6" s="53"/>
      <c r="D6" s="53"/>
      <c r="E6" s="53"/>
      <c r="F6" s="53"/>
      <c r="G6" s="53"/>
      <c r="H6" s="53"/>
      <c r="I6" s="53"/>
    </row>
    <row r="7" spans="1:9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9" x14ac:dyDescent="0.25">
      <c r="A11" s="53"/>
      <c r="B11" s="53"/>
      <c r="C11" s="53"/>
      <c r="D11" s="53"/>
      <c r="E11" s="53"/>
      <c r="F11" s="53"/>
      <c r="G11" s="53"/>
      <c r="H11" s="53"/>
      <c r="I11" s="53"/>
    </row>
    <row r="12" spans="1:9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9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25">
      <c r="A16" s="53"/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53"/>
      <c r="B17" s="53"/>
      <c r="C17" s="53"/>
      <c r="D17" s="53"/>
      <c r="E17" s="53"/>
      <c r="F17" s="53"/>
      <c r="G17" s="53"/>
      <c r="H17" s="53"/>
      <c r="I17" s="53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s="10" customFormat="1" ht="27.9" customHeight="1" x14ac:dyDescent="0.25">
      <c r="A25" s="55" t="s">
        <v>25</v>
      </c>
      <c r="B25" s="56"/>
      <c r="C25" s="56"/>
      <c r="D25" s="56"/>
      <c r="E25" s="56"/>
      <c r="F25" s="56"/>
      <c r="G25" s="56"/>
      <c r="H25" s="56"/>
      <c r="I25" s="56"/>
    </row>
    <row r="26" spans="1:9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25">
      <c r="A27" s="53"/>
      <c r="B27" s="53"/>
      <c r="C27" s="53"/>
      <c r="D27" s="53"/>
      <c r="E27" s="53"/>
      <c r="F27" s="53"/>
      <c r="G27" s="53"/>
      <c r="H27" s="53"/>
      <c r="I27" s="53"/>
    </row>
    <row r="28" spans="1:9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53"/>
      <c r="B31" s="53"/>
      <c r="C31" s="53"/>
      <c r="D31" s="53"/>
      <c r="E31" s="53"/>
      <c r="F31" s="53"/>
      <c r="G31" s="53"/>
      <c r="H31" s="53"/>
      <c r="I31" s="53"/>
    </row>
    <row r="32" spans="1:9" x14ac:dyDescent="0.25">
      <c r="A32" s="53"/>
      <c r="B32" s="53"/>
      <c r="C32" s="53"/>
      <c r="D32" s="53"/>
      <c r="E32" s="53"/>
      <c r="F32" s="53"/>
      <c r="G32" s="53"/>
      <c r="H32" s="53"/>
      <c r="I32" s="53"/>
    </row>
    <row r="33" spans="1:9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25">
      <c r="A34" s="53"/>
      <c r="B34" s="53"/>
      <c r="C34" s="53"/>
      <c r="D34" s="53"/>
      <c r="E34" s="53"/>
      <c r="F34" s="53"/>
      <c r="G34" s="53"/>
      <c r="H34" s="53"/>
      <c r="I34" s="53"/>
    </row>
    <row r="35" spans="1:9" x14ac:dyDescent="0.25">
      <c r="A35" s="53"/>
      <c r="B35" s="53"/>
      <c r="C35" s="53"/>
      <c r="D35" s="53"/>
      <c r="E35" s="53"/>
      <c r="F35" s="53"/>
      <c r="G35" s="53"/>
      <c r="H35" s="53"/>
      <c r="I35" s="53"/>
    </row>
    <row r="36" spans="1:9" x14ac:dyDescent="0.25">
      <c r="A36" s="53"/>
      <c r="B36" s="53"/>
      <c r="C36" s="53"/>
      <c r="D36" s="53"/>
      <c r="E36" s="53"/>
      <c r="F36" s="53"/>
      <c r="G36" s="53"/>
      <c r="H36" s="53"/>
      <c r="I36" s="53"/>
    </row>
    <row r="37" spans="1:9" x14ac:dyDescent="0.25">
      <c r="A37" s="53"/>
      <c r="B37" s="53"/>
      <c r="C37" s="53"/>
      <c r="D37" s="53"/>
      <c r="E37" s="53"/>
      <c r="F37" s="53"/>
      <c r="G37" s="53"/>
      <c r="H37" s="53"/>
      <c r="I37" s="53"/>
    </row>
    <row r="38" spans="1:9" x14ac:dyDescent="0.25">
      <c r="A38" s="53"/>
      <c r="B38" s="53"/>
      <c r="C38" s="53"/>
      <c r="D38" s="53"/>
      <c r="E38" s="53"/>
      <c r="F38" s="53"/>
      <c r="G38" s="53"/>
      <c r="H38" s="53"/>
      <c r="I38" s="53"/>
    </row>
    <row r="39" spans="1:9" x14ac:dyDescent="0.25">
      <c r="A39" s="53"/>
      <c r="B39" s="53"/>
      <c r="C39" s="53"/>
      <c r="D39" s="53"/>
      <c r="E39" s="53"/>
      <c r="F39" s="53"/>
      <c r="G39" s="53"/>
      <c r="H39" s="53"/>
      <c r="I39" s="53"/>
    </row>
    <row r="40" spans="1:9" x14ac:dyDescent="0.25">
      <c r="A40" s="53"/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53"/>
      <c r="B41" s="53"/>
      <c r="C41" s="53"/>
      <c r="D41" s="53"/>
      <c r="E41" s="53"/>
      <c r="F41" s="53"/>
      <c r="G41" s="53"/>
      <c r="H41" s="53"/>
      <c r="I41" s="53"/>
    </row>
    <row r="42" spans="1:9" x14ac:dyDescent="0.25">
      <c r="A42" s="53"/>
      <c r="B42" s="53"/>
      <c r="C42" s="53"/>
      <c r="D42" s="53"/>
      <c r="E42" s="53"/>
      <c r="F42" s="53"/>
      <c r="G42" s="53"/>
      <c r="H42" s="53"/>
      <c r="I42" s="53"/>
    </row>
    <row r="43" spans="1:9" x14ac:dyDescent="0.25">
      <c r="A43" s="53"/>
      <c r="B43" s="53"/>
      <c r="C43" s="53"/>
      <c r="D43" s="53"/>
      <c r="E43" s="53"/>
      <c r="F43" s="53"/>
      <c r="G43" s="53"/>
      <c r="H43" s="53"/>
      <c r="I43" s="53"/>
    </row>
    <row r="44" spans="1:9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s="10" customFormat="1" ht="27.9" customHeight="1" x14ac:dyDescent="0.25">
      <c r="A45" s="55" t="s">
        <v>120</v>
      </c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x14ac:dyDescent="0.25">
      <c r="A47" s="53"/>
      <c r="B47" s="53"/>
      <c r="C47" s="53"/>
      <c r="D47" s="53"/>
      <c r="E47" s="53"/>
      <c r="F47" s="53"/>
      <c r="G47" s="53"/>
      <c r="H47" s="53"/>
      <c r="I47" s="53"/>
    </row>
    <row r="48" spans="1:9" x14ac:dyDescent="0.25">
      <c r="A48" s="53"/>
      <c r="B48" s="53"/>
      <c r="C48" s="53"/>
      <c r="D48" s="53"/>
      <c r="E48" s="53"/>
      <c r="F48" s="53"/>
      <c r="G48" s="53"/>
      <c r="H48" s="53"/>
      <c r="I48" s="53"/>
    </row>
    <row r="49" spans="1:9" x14ac:dyDescent="0.25">
      <c r="A49" s="53"/>
      <c r="B49" s="53"/>
      <c r="C49" s="53"/>
      <c r="D49" s="53"/>
      <c r="E49" s="53"/>
      <c r="F49" s="53"/>
      <c r="G49" s="53"/>
      <c r="H49" s="53"/>
      <c r="I49" s="53"/>
    </row>
    <row r="50" spans="1:9" x14ac:dyDescent="0.25">
      <c r="A50" s="53"/>
      <c r="B50" s="53"/>
      <c r="C50" s="53"/>
      <c r="D50" s="53"/>
      <c r="E50" s="53"/>
      <c r="F50" s="53"/>
      <c r="G50" s="53"/>
      <c r="H50" s="53"/>
      <c r="I50" s="53"/>
    </row>
    <row r="51" spans="1:9" x14ac:dyDescent="0.25">
      <c r="A51" s="53"/>
      <c r="B51" s="53"/>
      <c r="C51" s="53"/>
      <c r="D51" s="53"/>
      <c r="E51" s="53"/>
      <c r="F51" s="53"/>
      <c r="G51" s="53"/>
      <c r="H51" s="53"/>
      <c r="I51" s="53"/>
    </row>
    <row r="52" spans="1:9" x14ac:dyDescent="0.25">
      <c r="A52" s="53"/>
      <c r="B52" s="53"/>
      <c r="C52" s="53"/>
      <c r="D52" s="53"/>
      <c r="E52" s="53"/>
      <c r="F52" s="53"/>
      <c r="G52" s="53"/>
      <c r="H52" s="53"/>
      <c r="I52" s="53"/>
    </row>
    <row r="53" spans="1:9" x14ac:dyDescent="0.25">
      <c r="A53" s="53"/>
      <c r="B53" s="53"/>
      <c r="C53" s="53"/>
      <c r="D53" s="53"/>
      <c r="E53" s="53"/>
      <c r="F53" s="53"/>
      <c r="G53" s="53"/>
      <c r="H53" s="53"/>
      <c r="I53" s="53"/>
    </row>
    <row r="54" spans="1:9" x14ac:dyDescent="0.25">
      <c r="A54" s="53"/>
      <c r="B54" s="53"/>
      <c r="C54" s="53"/>
      <c r="D54" s="53"/>
      <c r="E54" s="53"/>
      <c r="F54" s="53"/>
      <c r="G54" s="53"/>
      <c r="H54" s="53"/>
      <c r="I54" s="53"/>
    </row>
    <row r="55" spans="1:9" x14ac:dyDescent="0.25">
      <c r="A55" s="53"/>
      <c r="B55" s="53"/>
      <c r="C55" s="53"/>
      <c r="D55" s="53"/>
      <c r="E55" s="53"/>
      <c r="F55" s="53"/>
      <c r="G55" s="53"/>
      <c r="H55" s="53"/>
      <c r="I55" s="53"/>
    </row>
    <row r="56" spans="1:9" x14ac:dyDescent="0.25">
      <c r="A56" s="53"/>
      <c r="B56" s="53"/>
      <c r="C56" s="53"/>
      <c r="D56" s="53"/>
      <c r="E56" s="53"/>
      <c r="F56" s="53"/>
      <c r="G56" s="53"/>
      <c r="H56" s="53"/>
      <c r="I56" s="53"/>
    </row>
    <row r="57" spans="1:9" x14ac:dyDescent="0.25">
      <c r="A57" s="53"/>
      <c r="B57" s="53"/>
      <c r="C57" s="53"/>
      <c r="D57" s="53"/>
      <c r="E57" s="53"/>
      <c r="F57" s="53"/>
      <c r="G57" s="53"/>
      <c r="H57" s="53"/>
      <c r="I57" s="53"/>
    </row>
    <row r="58" spans="1:9" x14ac:dyDescent="0.25">
      <c r="A58" s="53"/>
      <c r="B58" s="53"/>
      <c r="C58" s="53"/>
      <c r="D58" s="53"/>
      <c r="E58" s="53"/>
      <c r="F58" s="53"/>
      <c r="G58" s="53"/>
      <c r="H58" s="53"/>
      <c r="I58" s="53"/>
    </row>
    <row r="59" spans="1:9" x14ac:dyDescent="0.25">
      <c r="A59" s="53"/>
      <c r="B59" s="53"/>
      <c r="C59" s="53"/>
      <c r="D59" s="53"/>
      <c r="E59" s="53"/>
      <c r="F59" s="53"/>
      <c r="G59" s="53"/>
      <c r="H59" s="53"/>
      <c r="I59" s="53"/>
    </row>
    <row r="60" spans="1:9" x14ac:dyDescent="0.25">
      <c r="A60" s="53"/>
      <c r="B60" s="53"/>
      <c r="C60" s="53"/>
      <c r="D60" s="53"/>
      <c r="E60" s="53"/>
      <c r="F60" s="53"/>
      <c r="G60" s="53"/>
      <c r="H60" s="53"/>
      <c r="I60" s="53"/>
    </row>
    <row r="61" spans="1:9" x14ac:dyDescent="0.25">
      <c r="A61" s="53"/>
      <c r="B61" s="53"/>
      <c r="C61" s="53"/>
      <c r="D61" s="53"/>
      <c r="E61" s="53"/>
      <c r="F61" s="53"/>
      <c r="G61" s="53"/>
      <c r="H61" s="53"/>
      <c r="I61" s="53"/>
    </row>
    <row r="62" spans="1:9" x14ac:dyDescent="0.25">
      <c r="A62" s="53"/>
      <c r="B62" s="53"/>
      <c r="C62" s="53"/>
      <c r="D62" s="53"/>
      <c r="E62" s="53"/>
      <c r="F62" s="53"/>
      <c r="G62" s="53"/>
      <c r="H62" s="53"/>
      <c r="I62" s="53"/>
    </row>
    <row r="63" spans="1:9" x14ac:dyDescent="0.25">
      <c r="A63" s="53"/>
      <c r="B63" s="53"/>
      <c r="C63" s="53"/>
      <c r="D63" s="53"/>
      <c r="E63" s="53"/>
      <c r="F63" s="53"/>
      <c r="G63" s="53"/>
      <c r="H63" s="53"/>
      <c r="I63" s="53"/>
    </row>
    <row r="64" spans="1:9" x14ac:dyDescent="0.25">
      <c r="A64" s="53"/>
      <c r="B64" s="53"/>
      <c r="C64" s="53"/>
      <c r="D64" s="53"/>
      <c r="E64" s="53"/>
      <c r="F64" s="53"/>
      <c r="G64" s="53"/>
      <c r="H64" s="53"/>
      <c r="I64" s="53"/>
    </row>
  </sheetData>
  <mergeCells count="8">
    <mergeCell ref="A46:I64"/>
    <mergeCell ref="A2:I4"/>
    <mergeCell ref="A1:I1"/>
    <mergeCell ref="A5:I5"/>
    <mergeCell ref="A25:I25"/>
    <mergeCell ref="A45:I45"/>
    <mergeCell ref="A6:I24"/>
    <mergeCell ref="A26:I44"/>
  </mergeCells>
  <pageMargins left="0.7" right="0.7" top="0.75" bottom="0.75" header="0.3" footer="0.3"/>
  <pageSetup scale="7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85" zoomScaleNormal="85" workbookViewId="0">
      <selection activeCell="E23" sqref="E23"/>
    </sheetView>
  </sheetViews>
  <sheetFormatPr defaultColWidth="8.88671875" defaultRowHeight="13.8" x14ac:dyDescent="0.25"/>
  <cols>
    <col min="1" max="1" width="8.88671875" style="1"/>
    <col min="2" max="2" width="12.109375" style="1" customWidth="1"/>
    <col min="3" max="3" width="31.33203125" style="1" customWidth="1"/>
    <col min="4" max="4" width="18.88671875" style="1" customWidth="1"/>
    <col min="5" max="5" width="21.6640625" style="1" customWidth="1"/>
    <col min="6" max="6" width="14.33203125" style="1" customWidth="1"/>
    <col min="7" max="16384" width="8.88671875" style="1"/>
  </cols>
  <sheetData>
    <row r="1" spans="1:20" ht="18" x14ac:dyDescent="0.25">
      <c r="A1" s="45" t="s">
        <v>47</v>
      </c>
      <c r="B1" s="45"/>
      <c r="C1" s="45"/>
      <c r="D1" s="45"/>
      <c r="E1" s="45"/>
      <c r="F1" s="45"/>
      <c r="G1" s="45"/>
      <c r="H1" s="45"/>
    </row>
    <row r="2" spans="1:20" x14ac:dyDescent="0.25">
      <c r="A2" s="59" t="s">
        <v>121</v>
      </c>
      <c r="B2" s="60"/>
      <c r="C2" s="60"/>
      <c r="D2" s="60"/>
      <c r="E2" s="60"/>
      <c r="F2" s="60"/>
      <c r="G2" s="60"/>
      <c r="H2" s="60"/>
    </row>
    <row r="3" spans="1:20" x14ac:dyDescent="0.25">
      <c r="A3" s="60"/>
      <c r="B3" s="60"/>
      <c r="C3" s="60"/>
      <c r="D3" s="60"/>
      <c r="E3" s="60"/>
      <c r="F3" s="60"/>
      <c r="G3" s="60"/>
      <c r="H3" s="60"/>
    </row>
    <row r="4" spans="1:20" ht="33" customHeight="1" x14ac:dyDescent="0.25">
      <c r="A4" s="60"/>
      <c r="B4" s="60"/>
      <c r="C4" s="60"/>
      <c r="D4" s="60"/>
      <c r="E4" s="60"/>
      <c r="F4" s="60"/>
      <c r="G4" s="60"/>
      <c r="H4" s="60"/>
    </row>
    <row r="5" spans="1:20" ht="27.9" customHeight="1" x14ac:dyDescent="0.25">
      <c r="A5" s="50"/>
      <c r="B5" s="50"/>
      <c r="C5" s="27" t="s">
        <v>24</v>
      </c>
      <c r="D5" s="27" t="s">
        <v>19</v>
      </c>
      <c r="E5" s="27" t="s">
        <v>122</v>
      </c>
      <c r="F5" s="27" t="s">
        <v>14</v>
      </c>
      <c r="G5" s="50"/>
      <c r="H5" s="50"/>
    </row>
    <row r="6" spans="1:20" ht="27.9" customHeight="1" x14ac:dyDescent="0.25">
      <c r="A6" s="50"/>
      <c r="B6" s="50"/>
      <c r="C6" s="28" t="s">
        <v>2</v>
      </c>
      <c r="D6" s="29">
        <v>4</v>
      </c>
      <c r="E6" s="29">
        <f>'Policy and Dialogue'!I12</f>
        <v>0</v>
      </c>
      <c r="F6" s="30">
        <f>E6/D6</f>
        <v>0</v>
      </c>
      <c r="G6" s="50"/>
      <c r="H6" s="50"/>
      <c r="O6" s="57"/>
      <c r="P6" s="58"/>
      <c r="Q6" s="58"/>
      <c r="R6" s="58"/>
      <c r="S6" s="58"/>
      <c r="T6" s="58"/>
    </row>
    <row r="7" spans="1:20" ht="27.9" customHeight="1" x14ac:dyDescent="0.25">
      <c r="A7" s="50"/>
      <c r="B7" s="50"/>
      <c r="C7" s="28" t="s">
        <v>60</v>
      </c>
      <c r="D7" s="29">
        <v>4</v>
      </c>
      <c r="E7" s="29">
        <f>'Policy and Dialogue'!I14</f>
        <v>0</v>
      </c>
      <c r="F7" s="30">
        <f t="shared" ref="F7:F12" si="0">E7/D7</f>
        <v>0</v>
      </c>
      <c r="G7" s="50"/>
      <c r="H7" s="50"/>
      <c r="O7" s="58"/>
      <c r="P7" s="58"/>
      <c r="Q7" s="58"/>
      <c r="R7" s="58"/>
      <c r="S7" s="58"/>
      <c r="T7" s="58"/>
    </row>
    <row r="8" spans="1:20" ht="27.9" customHeight="1" x14ac:dyDescent="0.25">
      <c r="A8" s="50"/>
      <c r="B8" s="50"/>
      <c r="C8" s="3" t="s">
        <v>28</v>
      </c>
      <c r="D8" s="29">
        <v>1</v>
      </c>
      <c r="E8" s="29">
        <f>'Policy and Dialogue'!I17</f>
        <v>0</v>
      </c>
      <c r="F8" s="30">
        <f t="shared" si="0"/>
        <v>0</v>
      </c>
      <c r="G8" s="50"/>
      <c r="H8" s="50"/>
    </row>
    <row r="9" spans="1:20" ht="27.9" customHeight="1" x14ac:dyDescent="0.25">
      <c r="A9" s="50"/>
      <c r="B9" s="50"/>
      <c r="C9" s="31" t="s">
        <v>27</v>
      </c>
      <c r="D9" s="29">
        <v>5</v>
      </c>
      <c r="E9" s="29">
        <f>'Policy and Dialogue'!I18</f>
        <v>0</v>
      </c>
      <c r="F9" s="30">
        <f t="shared" si="0"/>
        <v>0</v>
      </c>
      <c r="G9" s="50"/>
      <c r="H9" s="50"/>
    </row>
    <row r="10" spans="1:20" ht="27.9" customHeight="1" x14ac:dyDescent="0.25">
      <c r="A10" s="50"/>
      <c r="B10" s="50"/>
      <c r="C10" s="31" t="s">
        <v>35</v>
      </c>
      <c r="D10" s="29">
        <v>3</v>
      </c>
      <c r="E10" s="29">
        <f>'Policy and Dialogue'!I22</f>
        <v>0</v>
      </c>
      <c r="F10" s="30">
        <f t="shared" si="0"/>
        <v>0</v>
      </c>
      <c r="G10" s="50"/>
      <c r="H10" s="50"/>
    </row>
    <row r="11" spans="1:20" ht="27.9" customHeight="1" x14ac:dyDescent="0.25">
      <c r="A11" s="50"/>
      <c r="B11" s="50"/>
      <c r="C11" s="31" t="s">
        <v>5</v>
      </c>
      <c r="D11" s="29">
        <v>1</v>
      </c>
      <c r="E11" s="29">
        <f>'Policy and Dialogue'!I23</f>
        <v>0</v>
      </c>
      <c r="F11" s="30">
        <f t="shared" si="0"/>
        <v>0</v>
      </c>
      <c r="G11" s="50"/>
      <c r="H11" s="50"/>
    </row>
    <row r="12" spans="1:20" ht="27.9" customHeight="1" x14ac:dyDescent="0.25">
      <c r="A12" s="50"/>
      <c r="B12" s="50"/>
      <c r="C12" s="32" t="s">
        <v>15</v>
      </c>
      <c r="D12" s="33">
        <f>SUM(D6:D11)</f>
        <v>18</v>
      </c>
      <c r="E12" s="33">
        <f>SUM(E6:E11)</f>
        <v>0</v>
      </c>
      <c r="F12" s="30">
        <f t="shared" si="0"/>
        <v>0</v>
      </c>
      <c r="G12" s="50"/>
      <c r="H12" s="50"/>
    </row>
    <row r="13" spans="1:20" x14ac:dyDescent="0.25">
      <c r="A13" s="50"/>
      <c r="B13" s="50"/>
      <c r="C13" s="11"/>
      <c r="D13" s="11"/>
      <c r="E13" s="11"/>
      <c r="F13" s="11"/>
      <c r="G13" s="50"/>
      <c r="H13" s="50"/>
    </row>
    <row r="14" spans="1:20" ht="27.9" customHeight="1" x14ac:dyDescent="0.25">
      <c r="A14" s="50"/>
      <c r="B14" s="50"/>
      <c r="C14" s="27" t="s">
        <v>25</v>
      </c>
      <c r="D14" s="27" t="s">
        <v>19</v>
      </c>
      <c r="E14" s="27" t="s">
        <v>122</v>
      </c>
      <c r="F14" s="27" t="s">
        <v>14</v>
      </c>
      <c r="G14" s="50"/>
      <c r="H14" s="50"/>
    </row>
    <row r="15" spans="1:20" ht="27.9" customHeight="1" x14ac:dyDescent="0.25">
      <c r="A15" s="50"/>
      <c r="B15" s="50"/>
      <c r="C15" s="34" t="s">
        <v>3</v>
      </c>
      <c r="D15" s="29">
        <v>12</v>
      </c>
      <c r="E15" s="29">
        <f>Regulation!I12</f>
        <v>0</v>
      </c>
      <c r="F15" s="30">
        <f>E15/D15</f>
        <v>0</v>
      </c>
      <c r="G15" s="50"/>
      <c r="H15" s="50"/>
    </row>
    <row r="16" spans="1:20" ht="27.9" customHeight="1" x14ac:dyDescent="0.25">
      <c r="A16" s="50"/>
      <c r="B16" s="50"/>
      <c r="C16" s="35" t="s">
        <v>60</v>
      </c>
      <c r="D16" s="29">
        <v>2</v>
      </c>
      <c r="E16" s="29">
        <f>Regulation!I17</f>
        <v>0</v>
      </c>
      <c r="F16" s="30">
        <f t="shared" ref="F16:F18" si="1">E16/D16</f>
        <v>0</v>
      </c>
      <c r="G16" s="50"/>
      <c r="H16" s="50"/>
    </row>
    <row r="17" spans="1:8" ht="27.9" customHeight="1" x14ac:dyDescent="0.25">
      <c r="A17" s="50"/>
      <c r="B17" s="50"/>
      <c r="C17" s="31" t="s">
        <v>21</v>
      </c>
      <c r="D17" s="29">
        <v>2</v>
      </c>
      <c r="E17" s="29">
        <f>Regulation!I19</f>
        <v>0</v>
      </c>
      <c r="F17" s="30">
        <f t="shared" si="1"/>
        <v>0</v>
      </c>
      <c r="G17" s="50"/>
      <c r="H17" s="50"/>
    </row>
    <row r="18" spans="1:8" ht="27.9" customHeight="1" x14ac:dyDescent="0.25">
      <c r="A18" s="50"/>
      <c r="B18" s="50"/>
      <c r="C18" s="32" t="s">
        <v>15</v>
      </c>
      <c r="D18" s="33">
        <f>SUM(D15:D17)</f>
        <v>16</v>
      </c>
      <c r="E18" s="33">
        <f>SUM(E15:E17)</f>
        <v>0</v>
      </c>
      <c r="F18" s="30">
        <f t="shared" si="1"/>
        <v>0</v>
      </c>
      <c r="G18" s="50"/>
      <c r="H18" s="50"/>
    </row>
    <row r="19" spans="1:8" x14ac:dyDescent="0.25">
      <c r="A19" s="50"/>
      <c r="B19" s="50"/>
      <c r="G19" s="50"/>
      <c r="H19" s="50"/>
    </row>
    <row r="20" spans="1:8" ht="27.9" customHeight="1" x14ac:dyDescent="0.25">
      <c r="A20" s="50"/>
      <c r="B20" s="50"/>
      <c r="C20" s="27" t="s">
        <v>26</v>
      </c>
      <c r="D20" s="27" t="s">
        <v>19</v>
      </c>
      <c r="E20" s="27" t="s">
        <v>122</v>
      </c>
      <c r="F20" s="27" t="s">
        <v>14</v>
      </c>
      <c r="G20" s="50"/>
      <c r="H20" s="50"/>
    </row>
    <row r="21" spans="1:8" ht="27.9" customHeight="1" x14ac:dyDescent="0.25">
      <c r="A21" s="50"/>
      <c r="B21" s="50"/>
      <c r="C21" s="31" t="s">
        <v>6</v>
      </c>
      <c r="D21" s="29">
        <v>17</v>
      </c>
      <c r="E21" s="29">
        <f>'Data Collection and Analysis'!I19</f>
        <v>0</v>
      </c>
      <c r="F21" s="30">
        <f>E21/D21</f>
        <v>0</v>
      </c>
      <c r="G21" s="50"/>
      <c r="H21" s="50"/>
    </row>
    <row r="22" spans="1:8" ht="27.9" customHeight="1" x14ac:dyDescent="0.25">
      <c r="A22" s="50"/>
      <c r="B22" s="50"/>
      <c r="C22" s="31" t="s">
        <v>22</v>
      </c>
      <c r="D22" s="29">
        <v>1</v>
      </c>
      <c r="E22" s="29">
        <f>'Data Collection and Analysis'!I20</f>
        <v>0</v>
      </c>
      <c r="F22" s="30">
        <f t="shared" ref="F22:F27" si="2">E22/D22</f>
        <v>0</v>
      </c>
      <c r="G22" s="50"/>
      <c r="H22" s="50"/>
    </row>
    <row r="23" spans="1:8" ht="27.9" customHeight="1" x14ac:dyDescent="0.25">
      <c r="A23" s="50"/>
      <c r="B23" s="50"/>
      <c r="C23" s="31" t="s">
        <v>9</v>
      </c>
      <c r="D23" s="29">
        <v>5</v>
      </c>
      <c r="E23" s="29">
        <f>'Data Collection and Analysis'!I21</f>
        <v>0</v>
      </c>
      <c r="F23" s="30">
        <f t="shared" si="2"/>
        <v>0</v>
      </c>
      <c r="G23" s="50"/>
      <c r="H23" s="50"/>
    </row>
    <row r="24" spans="1:8" ht="27.9" customHeight="1" x14ac:dyDescent="0.25">
      <c r="A24" s="50"/>
      <c r="B24" s="50"/>
      <c r="C24" s="31" t="s">
        <v>7</v>
      </c>
      <c r="D24" s="29">
        <v>12</v>
      </c>
      <c r="E24" s="29">
        <f>'Data Collection and Analysis'!I23</f>
        <v>0</v>
      </c>
      <c r="F24" s="30">
        <f t="shared" si="2"/>
        <v>0</v>
      </c>
      <c r="G24" s="50"/>
      <c r="H24" s="50"/>
    </row>
    <row r="25" spans="1:8" ht="27.9" customHeight="1" x14ac:dyDescent="0.25">
      <c r="A25" s="50"/>
      <c r="B25" s="50"/>
      <c r="C25" s="31" t="s">
        <v>8</v>
      </c>
      <c r="D25" s="29">
        <v>4</v>
      </c>
      <c r="E25" s="29">
        <f>'Data Collection and Analysis'!I24</f>
        <v>0</v>
      </c>
      <c r="F25" s="30">
        <f t="shared" si="2"/>
        <v>0</v>
      </c>
      <c r="G25" s="50"/>
      <c r="H25" s="50"/>
    </row>
    <row r="26" spans="1:8" ht="27.9" customHeight="1" x14ac:dyDescent="0.25">
      <c r="A26" s="50"/>
      <c r="B26" s="50"/>
      <c r="C26" s="36" t="s">
        <v>4</v>
      </c>
      <c r="D26" s="37">
        <v>1</v>
      </c>
      <c r="E26" s="37">
        <f>'Data Collection and Analysis'!I25</f>
        <v>0</v>
      </c>
      <c r="F26" s="30">
        <f t="shared" si="2"/>
        <v>0</v>
      </c>
      <c r="G26" s="50"/>
      <c r="H26" s="50"/>
    </row>
    <row r="27" spans="1:8" ht="27.9" customHeight="1" x14ac:dyDescent="0.25">
      <c r="A27" s="50"/>
      <c r="B27" s="50"/>
      <c r="C27" s="32" t="s">
        <v>15</v>
      </c>
      <c r="D27" s="33">
        <f>SUM(D21:D26)</f>
        <v>40</v>
      </c>
      <c r="E27" s="33">
        <f>SUM(E21:E26)</f>
        <v>0</v>
      </c>
      <c r="F27" s="30">
        <f t="shared" si="2"/>
        <v>0</v>
      </c>
      <c r="G27" s="50"/>
      <c r="H27" s="50"/>
    </row>
    <row r="28" spans="1:8" x14ac:dyDescent="0.25">
      <c r="A28" s="50"/>
      <c r="B28" s="50"/>
      <c r="C28" s="52"/>
      <c r="D28" s="52"/>
      <c r="E28" s="52"/>
      <c r="F28" s="52"/>
      <c r="G28" s="50"/>
      <c r="H28" s="50"/>
    </row>
    <row r="29" spans="1:8" x14ac:dyDescent="0.25">
      <c r="A29" s="50"/>
      <c r="B29" s="50"/>
      <c r="C29" s="50"/>
      <c r="D29" s="50"/>
      <c r="E29" s="50"/>
      <c r="F29" s="50"/>
      <c r="G29" s="50"/>
      <c r="H29" s="50"/>
    </row>
  </sheetData>
  <mergeCells count="7">
    <mergeCell ref="A1:H1"/>
    <mergeCell ref="O6:T6"/>
    <mergeCell ref="O7:T7"/>
    <mergeCell ref="A5:B29"/>
    <mergeCell ref="A2:H4"/>
    <mergeCell ref="G5:H29"/>
    <mergeCell ref="C28:F29"/>
  </mergeCells>
  <phoneticPr fontId="1" type="noConversion"/>
  <pageMargins left="0.7" right="0.7" top="0.75" bottom="0.75" header="0.3" footer="0.3"/>
  <pageSetup scale="72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3" zoomScale="85" zoomScaleNormal="85" workbookViewId="0">
      <selection activeCell="E17" sqref="E17"/>
    </sheetView>
  </sheetViews>
  <sheetFormatPr defaultColWidth="8.88671875" defaultRowHeight="13.8" x14ac:dyDescent="0.25"/>
  <cols>
    <col min="1" max="1" width="8.88671875" style="1"/>
    <col min="2" max="2" width="8.88671875" style="1" customWidth="1"/>
    <col min="3" max="3" width="22" style="1" customWidth="1"/>
    <col min="4" max="4" width="13.33203125" style="1" customWidth="1"/>
    <col min="5" max="5" width="46" style="1" customWidth="1"/>
    <col min="6" max="6" width="17" style="1" customWidth="1"/>
    <col min="7" max="7" width="19.109375" style="1" customWidth="1"/>
    <col min="8" max="8" width="20" style="1" customWidth="1"/>
    <col min="9" max="9" width="16.109375" style="7" customWidth="1"/>
    <col min="10" max="10" width="8.88671875" style="7"/>
    <col min="11" max="16384" width="8.88671875" style="1"/>
  </cols>
  <sheetData>
    <row r="1" spans="1:10" ht="18" x14ac:dyDescent="0.25">
      <c r="A1" s="11"/>
      <c r="B1" s="45" t="s">
        <v>124</v>
      </c>
      <c r="C1" s="45"/>
      <c r="D1" s="45"/>
      <c r="E1" s="45"/>
      <c r="F1" s="45"/>
      <c r="G1" s="45"/>
      <c r="H1" s="45"/>
      <c r="I1" s="45"/>
      <c r="J1" s="6"/>
    </row>
    <row r="2" spans="1:10" ht="27.9" customHeight="1" x14ac:dyDescent="0.2">
      <c r="A2" s="11"/>
      <c r="B2" s="64" t="s">
        <v>0</v>
      </c>
      <c r="C2" s="65"/>
      <c r="D2" s="66"/>
      <c r="E2" s="66"/>
      <c r="F2" s="66"/>
      <c r="G2" s="66"/>
      <c r="H2" s="66"/>
      <c r="I2" s="66"/>
      <c r="J2" s="5"/>
    </row>
    <row r="3" spans="1:10" ht="27.9" customHeight="1" x14ac:dyDescent="0.2">
      <c r="A3" s="11"/>
      <c r="B3" s="67" t="s">
        <v>16</v>
      </c>
      <c r="C3" s="68"/>
      <c r="D3" s="66"/>
      <c r="E3" s="66"/>
      <c r="F3" s="66"/>
      <c r="G3" s="66"/>
      <c r="H3" s="66"/>
      <c r="I3" s="66"/>
      <c r="J3" s="5"/>
    </row>
    <row r="4" spans="1:10" ht="27.9" customHeight="1" x14ac:dyDescent="0.2">
      <c r="A4" s="11"/>
      <c r="B4" s="69" t="s">
        <v>17</v>
      </c>
      <c r="C4" s="70"/>
      <c r="D4" s="66"/>
      <c r="E4" s="66"/>
      <c r="F4" s="66"/>
      <c r="G4" s="66"/>
      <c r="H4" s="66"/>
      <c r="I4" s="66"/>
      <c r="J4" s="5"/>
    </row>
    <row r="5" spans="1:10" x14ac:dyDescent="0.25">
      <c r="A5" s="11"/>
      <c r="B5" s="52"/>
      <c r="C5" s="52"/>
      <c r="D5" s="72"/>
      <c r="E5" s="72"/>
      <c r="F5" s="72"/>
      <c r="G5" s="72"/>
      <c r="H5" s="72"/>
      <c r="I5" s="72"/>
    </row>
    <row r="6" spans="1:10" x14ac:dyDescent="0.25">
      <c r="A6" s="11"/>
      <c r="B6" s="50"/>
      <c r="C6" s="50"/>
      <c r="D6" s="50"/>
      <c r="E6" s="50"/>
      <c r="F6" s="50"/>
      <c r="G6" s="50"/>
      <c r="H6" s="50"/>
      <c r="I6" s="50"/>
    </row>
    <row r="7" spans="1:10" s="10" customFormat="1" ht="27.9" customHeight="1" x14ac:dyDescent="0.25">
      <c r="A7" s="12"/>
      <c r="B7" s="8" t="s">
        <v>18</v>
      </c>
      <c r="C7" s="8" t="s">
        <v>20</v>
      </c>
      <c r="D7" s="73"/>
      <c r="E7" s="73"/>
      <c r="F7" s="73"/>
      <c r="G7" s="73"/>
      <c r="H7" s="73"/>
      <c r="I7" s="73"/>
      <c r="J7" s="9"/>
    </row>
    <row r="8" spans="1:10" s="10" customFormat="1" ht="27.9" customHeight="1" x14ac:dyDescent="0.25">
      <c r="A8" s="12"/>
      <c r="B8" s="12">
        <v>1</v>
      </c>
      <c r="C8" s="71" t="s">
        <v>24</v>
      </c>
      <c r="D8" s="71"/>
      <c r="E8" s="71"/>
      <c r="F8" s="71"/>
      <c r="G8" s="71"/>
      <c r="H8" s="71"/>
      <c r="I8" s="71"/>
      <c r="J8" s="9"/>
    </row>
    <row r="9" spans="1:10" ht="9.9" customHeight="1" x14ac:dyDescent="0.2">
      <c r="A9" s="11"/>
      <c r="B9" s="11"/>
      <c r="C9" s="11"/>
      <c r="D9" s="11"/>
      <c r="E9" s="11"/>
      <c r="F9" s="11"/>
      <c r="G9" s="11"/>
      <c r="H9" s="11"/>
      <c r="I9" s="14"/>
    </row>
    <row r="10" spans="1:10" ht="9.9" customHeight="1" x14ac:dyDescent="0.2">
      <c r="A10" s="11"/>
      <c r="B10" s="11"/>
      <c r="C10" s="11"/>
      <c r="D10" s="11"/>
      <c r="E10" s="11"/>
      <c r="F10" s="11"/>
      <c r="G10" s="11"/>
      <c r="H10" s="11"/>
      <c r="I10" s="14"/>
    </row>
    <row r="11" spans="1:10" ht="27.9" customHeight="1" x14ac:dyDescent="0.2">
      <c r="A11" s="11"/>
      <c r="B11" s="27" t="s">
        <v>18</v>
      </c>
      <c r="C11" s="27" t="s">
        <v>49</v>
      </c>
      <c r="D11" s="27" t="s">
        <v>48</v>
      </c>
      <c r="E11" s="27" t="s">
        <v>23</v>
      </c>
      <c r="F11" s="27" t="s">
        <v>41</v>
      </c>
      <c r="G11" s="27" t="s">
        <v>19</v>
      </c>
      <c r="H11" s="27" t="s">
        <v>42</v>
      </c>
      <c r="I11" s="27" t="s">
        <v>50</v>
      </c>
      <c r="J11" s="1"/>
    </row>
    <row r="12" spans="1:10" ht="70.5" customHeight="1" x14ac:dyDescent="0.25">
      <c r="A12" s="11"/>
      <c r="B12" s="2">
        <v>1.1000000000000001</v>
      </c>
      <c r="C12" s="3" t="s">
        <v>2</v>
      </c>
      <c r="D12" s="2" t="s">
        <v>61</v>
      </c>
      <c r="E12" s="3" t="s">
        <v>96</v>
      </c>
      <c r="F12" s="2"/>
      <c r="G12" s="2">
        <v>2</v>
      </c>
      <c r="H12" s="26"/>
      <c r="I12" s="61">
        <f>SUM(H12:H13)</f>
        <v>0</v>
      </c>
      <c r="J12" s="1"/>
    </row>
    <row r="13" spans="1:10" ht="70.5" customHeight="1" x14ac:dyDescent="0.25">
      <c r="A13" s="11"/>
      <c r="B13" s="2">
        <v>1.1000000000000001</v>
      </c>
      <c r="C13" s="3" t="s">
        <v>2</v>
      </c>
      <c r="D13" s="2" t="s">
        <v>62</v>
      </c>
      <c r="E13" s="3" t="s">
        <v>51</v>
      </c>
      <c r="F13" s="2"/>
      <c r="G13" s="2">
        <v>1</v>
      </c>
      <c r="H13" s="26"/>
      <c r="I13" s="63"/>
      <c r="J13" s="1"/>
    </row>
    <row r="14" spans="1:10" ht="70.5" customHeight="1" x14ac:dyDescent="0.25">
      <c r="A14" s="11"/>
      <c r="B14" s="2">
        <v>1.2</v>
      </c>
      <c r="C14" s="3" t="s">
        <v>60</v>
      </c>
      <c r="D14" s="2" t="s">
        <v>63</v>
      </c>
      <c r="E14" s="3" t="s">
        <v>97</v>
      </c>
      <c r="F14" s="2"/>
      <c r="G14" s="2">
        <v>1</v>
      </c>
      <c r="H14" s="26"/>
      <c r="I14" s="61">
        <f>SUM(H14:H16)</f>
        <v>0</v>
      </c>
      <c r="J14" s="1"/>
    </row>
    <row r="15" spans="1:10" ht="70.5" customHeight="1" x14ac:dyDescent="0.25">
      <c r="A15" s="11"/>
      <c r="B15" s="2">
        <v>1.2</v>
      </c>
      <c r="C15" s="3" t="s">
        <v>60</v>
      </c>
      <c r="D15" s="2" t="s">
        <v>64</v>
      </c>
      <c r="E15" s="3" t="s">
        <v>98</v>
      </c>
      <c r="F15" s="2"/>
      <c r="G15" s="15">
        <v>2</v>
      </c>
      <c r="H15" s="26"/>
      <c r="I15" s="62"/>
      <c r="J15" s="1"/>
    </row>
    <row r="16" spans="1:10" ht="70.5" customHeight="1" x14ac:dyDescent="0.25">
      <c r="A16" s="11"/>
      <c r="B16" s="2">
        <v>1.2</v>
      </c>
      <c r="C16" s="3" t="s">
        <v>60</v>
      </c>
      <c r="D16" s="2" t="s">
        <v>65</v>
      </c>
      <c r="E16" s="3" t="s">
        <v>95</v>
      </c>
      <c r="F16" s="2"/>
      <c r="G16" s="15">
        <v>1</v>
      </c>
      <c r="H16" s="26"/>
      <c r="I16" s="63"/>
      <c r="J16" s="1"/>
    </row>
    <row r="17" spans="1:10" ht="70.5" customHeight="1" x14ac:dyDescent="0.25">
      <c r="A17" s="11"/>
      <c r="B17" s="25">
        <v>1.3</v>
      </c>
      <c r="C17" s="13" t="s">
        <v>28</v>
      </c>
      <c r="D17" s="25" t="s">
        <v>66</v>
      </c>
      <c r="E17" s="3" t="s">
        <v>52</v>
      </c>
      <c r="F17" s="2"/>
      <c r="G17" s="15">
        <v>1</v>
      </c>
      <c r="H17" s="15"/>
      <c r="I17" s="25">
        <f>H17</f>
        <v>0</v>
      </c>
      <c r="J17" s="1"/>
    </row>
    <row r="18" spans="1:10" ht="70.5" customHeight="1" x14ac:dyDescent="0.25">
      <c r="A18" s="11"/>
      <c r="B18" s="25">
        <v>1.4</v>
      </c>
      <c r="C18" s="13" t="s">
        <v>27</v>
      </c>
      <c r="D18" s="25" t="s">
        <v>67</v>
      </c>
      <c r="E18" s="3" t="s">
        <v>101</v>
      </c>
      <c r="F18" s="2"/>
      <c r="G18" s="15">
        <v>2</v>
      </c>
      <c r="H18" s="26"/>
      <c r="I18" s="61">
        <f>SUM(H18:H21)</f>
        <v>0</v>
      </c>
      <c r="J18" s="1"/>
    </row>
    <row r="19" spans="1:10" ht="70.5" customHeight="1" x14ac:dyDescent="0.25">
      <c r="A19" s="11"/>
      <c r="B19" s="25">
        <v>1.4</v>
      </c>
      <c r="C19" s="13" t="s">
        <v>27</v>
      </c>
      <c r="D19" s="25" t="s">
        <v>68</v>
      </c>
      <c r="E19" s="3" t="s">
        <v>100</v>
      </c>
      <c r="F19" s="2"/>
      <c r="G19" s="15">
        <v>1</v>
      </c>
      <c r="H19" s="26"/>
      <c r="I19" s="62"/>
      <c r="J19" s="1"/>
    </row>
    <row r="20" spans="1:10" ht="70.5" customHeight="1" x14ac:dyDescent="0.25">
      <c r="A20" s="11"/>
      <c r="B20" s="25">
        <v>1.4</v>
      </c>
      <c r="C20" s="13" t="s">
        <v>27</v>
      </c>
      <c r="D20" s="25" t="s">
        <v>69</v>
      </c>
      <c r="E20" s="3" t="s">
        <v>36</v>
      </c>
      <c r="F20" s="2"/>
      <c r="G20" s="15">
        <v>2</v>
      </c>
      <c r="H20" s="26"/>
      <c r="I20" s="62"/>
      <c r="J20" s="1"/>
    </row>
    <row r="21" spans="1:10" ht="70.5" customHeight="1" x14ac:dyDescent="0.25">
      <c r="A21" s="11"/>
      <c r="B21" s="25">
        <v>2.4</v>
      </c>
      <c r="C21" s="13" t="s">
        <v>27</v>
      </c>
      <c r="D21" s="25" t="s">
        <v>107</v>
      </c>
      <c r="E21" s="3" t="s">
        <v>108</v>
      </c>
      <c r="F21" s="2"/>
      <c r="G21" s="15">
        <v>3</v>
      </c>
      <c r="H21" s="15"/>
      <c r="I21" s="63"/>
      <c r="J21" s="1"/>
    </row>
    <row r="22" spans="1:10" ht="70.5" customHeight="1" x14ac:dyDescent="0.25">
      <c r="A22" s="11"/>
      <c r="B22" s="15">
        <v>1.5</v>
      </c>
      <c r="C22" s="3" t="s">
        <v>34</v>
      </c>
      <c r="D22" s="15" t="s">
        <v>70</v>
      </c>
      <c r="E22" s="3" t="s">
        <v>99</v>
      </c>
      <c r="F22" s="4"/>
      <c r="G22" s="15">
        <v>3</v>
      </c>
      <c r="H22" s="15"/>
      <c r="I22" s="25">
        <f>H22</f>
        <v>0</v>
      </c>
      <c r="J22" s="1"/>
    </row>
    <row r="23" spans="1:10" ht="70.5" customHeight="1" x14ac:dyDescent="0.25">
      <c r="A23" s="11"/>
      <c r="B23" s="2">
        <v>1.6</v>
      </c>
      <c r="C23" s="3" t="s">
        <v>5</v>
      </c>
      <c r="D23" s="2" t="s">
        <v>71</v>
      </c>
      <c r="E23" s="3" t="s">
        <v>102</v>
      </c>
      <c r="F23" s="2"/>
      <c r="G23" s="2">
        <v>1</v>
      </c>
      <c r="H23" s="15"/>
      <c r="I23" s="25">
        <f>H23</f>
        <v>0</v>
      </c>
      <c r="J23" s="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4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</row>
  </sheetData>
  <mergeCells count="13">
    <mergeCell ref="B1:I1"/>
    <mergeCell ref="C8:I8"/>
    <mergeCell ref="B5:I6"/>
    <mergeCell ref="D7:I7"/>
    <mergeCell ref="I12:I13"/>
    <mergeCell ref="I14:I16"/>
    <mergeCell ref="I18:I21"/>
    <mergeCell ref="B2:C2"/>
    <mergeCell ref="D2:I2"/>
    <mergeCell ref="B3:C3"/>
    <mergeCell ref="B4:C4"/>
    <mergeCell ref="D3:I3"/>
    <mergeCell ref="D4:I4"/>
  </mergeCells>
  <phoneticPr fontId="1" type="noConversion"/>
  <pageMargins left="0.7" right="0.7" top="0.75" bottom="0.75" header="0.3" footer="0.3"/>
  <pageSetup scale="55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85" zoomScaleNormal="85" workbookViewId="0">
      <selection activeCell="C14" sqref="C14"/>
    </sheetView>
  </sheetViews>
  <sheetFormatPr defaultColWidth="8.88671875" defaultRowHeight="13.8" x14ac:dyDescent="0.25"/>
  <cols>
    <col min="1" max="1" width="8.88671875" style="1"/>
    <col min="2" max="2" width="17" style="1" customWidth="1"/>
    <col min="3" max="3" width="17.33203125" style="1" customWidth="1"/>
    <col min="4" max="4" width="24.88671875" style="1" customWidth="1"/>
    <col min="5" max="5" width="37.88671875" style="1" customWidth="1"/>
    <col min="6" max="6" width="8.88671875" style="1"/>
    <col min="7" max="7" width="17.44140625" style="1" customWidth="1"/>
    <col min="8" max="8" width="17.88671875" style="1" customWidth="1"/>
    <col min="9" max="9" width="14.109375" style="1" customWidth="1"/>
    <col min="10" max="16384" width="8.88671875" style="1"/>
  </cols>
  <sheetData>
    <row r="1" spans="1:9" ht="18" x14ac:dyDescent="0.25">
      <c r="A1" s="11"/>
      <c r="B1" s="74" t="s">
        <v>25</v>
      </c>
      <c r="C1" s="74"/>
      <c r="D1" s="74"/>
      <c r="E1" s="74"/>
      <c r="F1" s="74"/>
      <c r="G1" s="74"/>
      <c r="H1" s="74"/>
      <c r="I1" s="11"/>
    </row>
    <row r="2" spans="1:9" ht="14.25" x14ac:dyDescent="0.2">
      <c r="A2" s="11"/>
      <c r="B2" s="64" t="s">
        <v>0</v>
      </c>
      <c r="C2" s="65"/>
      <c r="D2" s="66"/>
      <c r="E2" s="66"/>
      <c r="F2" s="66"/>
      <c r="G2" s="66"/>
      <c r="H2" s="66"/>
      <c r="I2" s="11"/>
    </row>
    <row r="3" spans="1:9" ht="14.25" x14ac:dyDescent="0.2">
      <c r="A3" s="11"/>
      <c r="B3" s="67" t="s">
        <v>16</v>
      </c>
      <c r="C3" s="68"/>
      <c r="D3" s="66"/>
      <c r="E3" s="66"/>
      <c r="F3" s="66"/>
      <c r="G3" s="66"/>
      <c r="H3" s="66"/>
      <c r="I3" s="11"/>
    </row>
    <row r="4" spans="1:9" ht="14.25" x14ac:dyDescent="0.2">
      <c r="A4" s="11"/>
      <c r="B4" s="69" t="s">
        <v>17</v>
      </c>
      <c r="C4" s="70"/>
      <c r="D4" s="66"/>
      <c r="E4" s="66"/>
      <c r="F4" s="66"/>
      <c r="G4" s="66"/>
      <c r="H4" s="66"/>
      <c r="I4" s="11"/>
    </row>
    <row r="5" spans="1:9" ht="14.25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ht="14.25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ht="14.25" x14ac:dyDescent="0.2">
      <c r="A7" s="11"/>
      <c r="B7" s="8" t="s">
        <v>18</v>
      </c>
      <c r="C7" s="8" t="s">
        <v>20</v>
      </c>
      <c r="D7" s="11"/>
      <c r="E7" s="11"/>
      <c r="F7" s="11"/>
      <c r="G7" s="11"/>
      <c r="H7" s="11"/>
      <c r="I7" s="11"/>
    </row>
    <row r="8" spans="1:9" ht="14.25" x14ac:dyDescent="0.2">
      <c r="A8" s="11"/>
      <c r="B8" s="12">
        <v>2</v>
      </c>
      <c r="C8" s="71" t="s">
        <v>25</v>
      </c>
      <c r="D8" s="71"/>
      <c r="E8" s="71"/>
      <c r="F8" s="71"/>
      <c r="G8" s="71"/>
      <c r="H8" s="71"/>
      <c r="I8" s="11"/>
    </row>
    <row r="9" spans="1:9" ht="14.25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ht="14.25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60.9" customHeight="1" x14ac:dyDescent="0.2">
      <c r="A11" s="11"/>
      <c r="B11" s="27" t="s">
        <v>18</v>
      </c>
      <c r="C11" s="27" t="s">
        <v>49</v>
      </c>
      <c r="D11" s="27" t="s">
        <v>48</v>
      </c>
      <c r="E11" s="27" t="s">
        <v>23</v>
      </c>
      <c r="F11" s="27" t="s">
        <v>41</v>
      </c>
      <c r="G11" s="27" t="s">
        <v>19</v>
      </c>
      <c r="H11" s="27" t="s">
        <v>42</v>
      </c>
      <c r="I11" s="27" t="s">
        <v>50</v>
      </c>
    </row>
    <row r="12" spans="1:9" ht="60.9" customHeight="1" x14ac:dyDescent="0.25">
      <c r="A12" s="11"/>
      <c r="B12" s="25">
        <v>2.1</v>
      </c>
      <c r="C12" s="13" t="s">
        <v>3</v>
      </c>
      <c r="D12" s="25" t="s">
        <v>76</v>
      </c>
      <c r="E12" s="3" t="s">
        <v>37</v>
      </c>
      <c r="F12" s="2"/>
      <c r="G12" s="15">
        <v>1</v>
      </c>
      <c r="H12" s="44"/>
      <c r="I12" s="61">
        <f>SUM(H12:H16)</f>
        <v>0</v>
      </c>
    </row>
    <row r="13" spans="1:9" ht="60.9" customHeight="1" x14ac:dyDescent="0.25">
      <c r="A13" s="11"/>
      <c r="B13" s="25">
        <v>2.1</v>
      </c>
      <c r="C13" s="13" t="s">
        <v>3</v>
      </c>
      <c r="D13" s="25" t="s">
        <v>77</v>
      </c>
      <c r="E13" s="3" t="s">
        <v>53</v>
      </c>
      <c r="F13" s="2"/>
      <c r="G13" s="2">
        <v>1</v>
      </c>
      <c r="H13" s="15"/>
      <c r="I13" s="62"/>
    </row>
    <row r="14" spans="1:9" ht="60.9" customHeight="1" x14ac:dyDescent="0.25">
      <c r="A14" s="11"/>
      <c r="B14" s="25">
        <v>2.1</v>
      </c>
      <c r="C14" s="13" t="s">
        <v>3</v>
      </c>
      <c r="D14" s="25" t="s">
        <v>78</v>
      </c>
      <c r="E14" s="3" t="s">
        <v>55</v>
      </c>
      <c r="F14" s="2"/>
      <c r="G14" s="15">
        <v>3</v>
      </c>
      <c r="H14" s="15"/>
      <c r="I14" s="62"/>
    </row>
    <row r="15" spans="1:9" ht="60.9" customHeight="1" x14ac:dyDescent="0.25">
      <c r="A15" s="11"/>
      <c r="B15" s="25">
        <v>2.1</v>
      </c>
      <c r="C15" s="13" t="s">
        <v>3</v>
      </c>
      <c r="D15" s="2" t="s">
        <v>79</v>
      </c>
      <c r="E15" s="3" t="s">
        <v>54</v>
      </c>
      <c r="F15" s="2"/>
      <c r="G15" s="15">
        <v>3</v>
      </c>
      <c r="H15" s="15"/>
      <c r="I15" s="62"/>
    </row>
    <row r="16" spans="1:9" ht="60.9" customHeight="1" x14ac:dyDescent="0.25">
      <c r="A16" s="11"/>
      <c r="B16" s="25">
        <v>2.1</v>
      </c>
      <c r="C16" s="13" t="s">
        <v>3</v>
      </c>
      <c r="D16" s="2" t="s">
        <v>80</v>
      </c>
      <c r="E16" s="3" t="s">
        <v>56</v>
      </c>
      <c r="F16" s="2"/>
      <c r="G16" s="15">
        <v>4</v>
      </c>
      <c r="H16" s="15"/>
      <c r="I16" s="63"/>
    </row>
    <row r="17" spans="1:9" ht="60.9" customHeight="1" x14ac:dyDescent="0.25">
      <c r="A17" s="11"/>
      <c r="B17" s="2">
        <v>2.2000000000000002</v>
      </c>
      <c r="C17" s="3" t="s">
        <v>60</v>
      </c>
      <c r="D17" s="2" t="s">
        <v>75</v>
      </c>
      <c r="E17" s="3" t="s">
        <v>119</v>
      </c>
      <c r="F17" s="2"/>
      <c r="G17" s="2">
        <v>1</v>
      </c>
      <c r="H17" s="15"/>
      <c r="I17" s="61">
        <f>SUM(H17:H18)</f>
        <v>0</v>
      </c>
    </row>
    <row r="18" spans="1:9" ht="60.9" customHeight="1" x14ac:dyDescent="0.25">
      <c r="A18" s="11"/>
      <c r="B18" s="2" t="s">
        <v>72</v>
      </c>
      <c r="C18" s="3" t="s">
        <v>60</v>
      </c>
      <c r="D18" s="2" t="s">
        <v>74</v>
      </c>
      <c r="E18" s="3" t="s">
        <v>95</v>
      </c>
      <c r="F18" s="2"/>
      <c r="G18" s="2">
        <v>1</v>
      </c>
      <c r="H18" s="15"/>
      <c r="I18" s="63"/>
    </row>
    <row r="19" spans="1:9" ht="60.9" customHeight="1" x14ac:dyDescent="0.25">
      <c r="A19" s="11"/>
      <c r="B19" s="25">
        <v>2.2999999999999998</v>
      </c>
      <c r="C19" s="13" t="s">
        <v>21</v>
      </c>
      <c r="D19" s="25" t="s">
        <v>73</v>
      </c>
      <c r="E19" s="3" t="s">
        <v>38</v>
      </c>
      <c r="F19" s="15"/>
      <c r="G19" s="2">
        <v>2</v>
      </c>
      <c r="H19" s="15"/>
      <c r="I19" s="25">
        <f>H19</f>
        <v>0</v>
      </c>
    </row>
    <row r="20" spans="1:9" x14ac:dyDescent="0.25">
      <c r="A20" s="11"/>
      <c r="B20" s="11"/>
      <c r="C20" s="11"/>
      <c r="D20" s="11"/>
      <c r="E20" s="11"/>
      <c r="F20" s="11"/>
      <c r="G20" s="11"/>
      <c r="H20" s="11"/>
      <c r="I20" s="11"/>
    </row>
  </sheetData>
  <mergeCells count="10">
    <mergeCell ref="B2:C2"/>
    <mergeCell ref="D2:H2"/>
    <mergeCell ref="B3:C3"/>
    <mergeCell ref="D3:H3"/>
    <mergeCell ref="B1:H1"/>
    <mergeCell ref="I12:I16"/>
    <mergeCell ref="I17:I18"/>
    <mergeCell ref="B4:C4"/>
    <mergeCell ref="D4:H4"/>
    <mergeCell ref="C8:H8"/>
  </mergeCells>
  <phoneticPr fontId="1" type="noConversion"/>
  <pageMargins left="0.7" right="0.7" top="0.75" bottom="0.75" header="0.3" footer="0.3"/>
  <pageSetup scale="58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zoomScale="85" zoomScaleNormal="85" workbookViewId="0">
      <selection activeCell="C14" sqref="C14"/>
    </sheetView>
  </sheetViews>
  <sheetFormatPr defaultColWidth="8.88671875" defaultRowHeight="13.8" x14ac:dyDescent="0.25"/>
  <cols>
    <col min="1" max="2" width="8.88671875" style="1"/>
    <col min="3" max="3" width="15.88671875" style="1" customWidth="1"/>
    <col min="4" max="4" width="11.5546875" style="1" customWidth="1"/>
    <col min="5" max="5" width="44.88671875" style="1" customWidth="1"/>
    <col min="6" max="6" width="19.33203125" style="1" customWidth="1"/>
    <col min="7" max="7" width="19.109375" style="1" bestFit="1" customWidth="1"/>
    <col min="8" max="8" width="19.6640625" style="1" bestFit="1" customWidth="1"/>
    <col min="9" max="9" width="12.5546875" style="1" customWidth="1"/>
    <col min="10" max="16384" width="8.88671875" style="1"/>
  </cols>
  <sheetData>
    <row r="1" spans="1:10" ht="18" x14ac:dyDescent="0.25">
      <c r="A1" s="11"/>
      <c r="B1" s="11"/>
      <c r="C1" s="74" t="s">
        <v>123</v>
      </c>
      <c r="D1" s="74"/>
      <c r="E1" s="74"/>
      <c r="F1" s="74"/>
      <c r="G1" s="74"/>
      <c r="H1" s="74"/>
      <c r="I1" s="74"/>
      <c r="J1" s="11"/>
    </row>
    <row r="2" spans="1:10" ht="14.25" x14ac:dyDescent="0.2">
      <c r="A2" s="11"/>
      <c r="B2" s="11"/>
      <c r="C2" s="64" t="s">
        <v>0</v>
      </c>
      <c r="D2" s="65"/>
      <c r="E2" s="66"/>
      <c r="F2" s="66"/>
      <c r="G2" s="66"/>
      <c r="H2" s="66"/>
      <c r="I2" s="66"/>
      <c r="J2" s="11"/>
    </row>
    <row r="3" spans="1:10" ht="14.25" x14ac:dyDescent="0.2">
      <c r="A3" s="11"/>
      <c r="B3" s="11"/>
      <c r="C3" s="67" t="s">
        <v>16</v>
      </c>
      <c r="D3" s="68"/>
      <c r="E3" s="66"/>
      <c r="F3" s="66"/>
      <c r="G3" s="66"/>
      <c r="H3" s="66"/>
      <c r="I3" s="66"/>
      <c r="J3" s="11"/>
    </row>
    <row r="4" spans="1:10" ht="14.25" x14ac:dyDescent="0.2">
      <c r="A4" s="11"/>
      <c r="B4" s="11"/>
      <c r="C4" s="69" t="s">
        <v>17</v>
      </c>
      <c r="D4" s="70"/>
      <c r="E4" s="66"/>
      <c r="F4" s="66"/>
      <c r="G4" s="66"/>
      <c r="H4" s="66"/>
      <c r="I4" s="66"/>
      <c r="J4" s="11"/>
    </row>
    <row r="5" spans="1:10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4.25" x14ac:dyDescent="0.2">
      <c r="A7" s="11"/>
      <c r="B7" s="11"/>
      <c r="C7" s="8" t="s">
        <v>18</v>
      </c>
      <c r="D7" s="8" t="s">
        <v>20</v>
      </c>
      <c r="E7" s="11"/>
      <c r="F7" s="11"/>
      <c r="G7" s="11"/>
      <c r="H7" s="11"/>
      <c r="I7" s="11"/>
      <c r="J7" s="11"/>
    </row>
    <row r="8" spans="1:10" ht="14.25" x14ac:dyDescent="0.2">
      <c r="A8" s="11"/>
      <c r="B8" s="11"/>
      <c r="C8" s="11">
        <v>3</v>
      </c>
      <c r="D8" s="76" t="s">
        <v>26</v>
      </c>
      <c r="E8" s="76"/>
      <c r="F8" s="76"/>
      <c r="G8" s="76"/>
      <c r="H8" s="76"/>
      <c r="I8" s="76"/>
      <c r="J8" s="76"/>
    </row>
    <row r="9" spans="1:10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60.9" customHeight="1" x14ac:dyDescent="0.2">
      <c r="A11" s="11"/>
      <c r="B11" s="27" t="s">
        <v>18</v>
      </c>
      <c r="C11" s="27" t="s">
        <v>49</v>
      </c>
      <c r="D11" s="27" t="s">
        <v>48</v>
      </c>
      <c r="E11" s="27" t="s">
        <v>23</v>
      </c>
      <c r="F11" s="27" t="s">
        <v>41</v>
      </c>
      <c r="G11" s="27" t="s">
        <v>19</v>
      </c>
      <c r="H11" s="27" t="s">
        <v>42</v>
      </c>
      <c r="I11" s="27" t="s">
        <v>50</v>
      </c>
      <c r="J11" s="11"/>
    </row>
    <row r="12" spans="1:10" ht="60.9" customHeight="1" x14ac:dyDescent="0.25">
      <c r="A12" s="11"/>
      <c r="B12" s="25">
        <v>3.1</v>
      </c>
      <c r="C12" s="3" t="s">
        <v>6</v>
      </c>
      <c r="D12" s="2" t="s">
        <v>81</v>
      </c>
      <c r="E12" s="16" t="s">
        <v>110</v>
      </c>
      <c r="F12" s="17"/>
      <c r="G12" s="15">
        <v>2</v>
      </c>
      <c r="H12" s="15"/>
      <c r="I12" s="75">
        <f>SUM(H12:H19)</f>
        <v>0</v>
      </c>
      <c r="J12" s="11"/>
    </row>
    <row r="13" spans="1:10" ht="60.9" customHeight="1" x14ac:dyDescent="0.25">
      <c r="A13" s="11"/>
      <c r="B13" s="25">
        <v>3.1</v>
      </c>
      <c r="C13" s="3" t="s">
        <v>6</v>
      </c>
      <c r="D13" s="2" t="s">
        <v>82</v>
      </c>
      <c r="E13" s="16" t="s">
        <v>111</v>
      </c>
      <c r="F13" s="17"/>
      <c r="G13" s="15">
        <v>2</v>
      </c>
      <c r="H13" s="15"/>
      <c r="I13" s="75"/>
      <c r="J13" s="11"/>
    </row>
    <row r="14" spans="1:10" ht="60.9" customHeight="1" x14ac:dyDescent="0.25">
      <c r="A14" s="11"/>
      <c r="B14" s="25">
        <v>3.1</v>
      </c>
      <c r="C14" s="3" t="s">
        <v>6</v>
      </c>
      <c r="D14" s="2" t="s">
        <v>83</v>
      </c>
      <c r="E14" s="16" t="s">
        <v>112</v>
      </c>
      <c r="F14" s="17"/>
      <c r="G14" s="15">
        <v>2</v>
      </c>
      <c r="H14" s="15"/>
      <c r="I14" s="75"/>
      <c r="J14" s="11"/>
    </row>
    <row r="15" spans="1:10" ht="60.9" customHeight="1" x14ac:dyDescent="0.25">
      <c r="A15" s="11"/>
      <c r="B15" s="25">
        <v>3.1</v>
      </c>
      <c r="C15" s="3" t="s">
        <v>6</v>
      </c>
      <c r="D15" s="2" t="s">
        <v>84</v>
      </c>
      <c r="E15" s="16" t="s">
        <v>113</v>
      </c>
      <c r="F15" s="17"/>
      <c r="G15" s="15">
        <v>2</v>
      </c>
      <c r="H15" s="15"/>
      <c r="I15" s="75"/>
      <c r="J15" s="11"/>
    </row>
    <row r="16" spans="1:10" ht="60.9" customHeight="1" x14ac:dyDescent="0.25">
      <c r="A16" s="11"/>
      <c r="B16" s="25">
        <v>3.1</v>
      </c>
      <c r="C16" s="3" t="s">
        <v>6</v>
      </c>
      <c r="D16" s="2" t="s">
        <v>85</v>
      </c>
      <c r="E16" s="16" t="s">
        <v>114</v>
      </c>
      <c r="F16" s="17"/>
      <c r="G16" s="15">
        <v>2</v>
      </c>
      <c r="H16" s="15"/>
      <c r="I16" s="75"/>
      <c r="J16" s="11"/>
    </row>
    <row r="17" spans="1:10" ht="60.9" customHeight="1" x14ac:dyDescent="0.25">
      <c r="A17" s="11"/>
      <c r="B17" s="25">
        <v>3.1</v>
      </c>
      <c r="C17" s="13" t="s">
        <v>6</v>
      </c>
      <c r="D17" s="2" t="s">
        <v>86</v>
      </c>
      <c r="E17" s="3" t="s">
        <v>103</v>
      </c>
      <c r="F17" s="18"/>
      <c r="G17" s="15">
        <v>1</v>
      </c>
      <c r="H17" s="15"/>
      <c r="I17" s="75"/>
      <c r="J17" s="11"/>
    </row>
    <row r="18" spans="1:10" ht="60.9" customHeight="1" x14ac:dyDescent="0.25">
      <c r="A18" s="11"/>
      <c r="B18" s="25">
        <v>3.1</v>
      </c>
      <c r="C18" s="13" t="s">
        <v>6</v>
      </c>
      <c r="D18" s="2" t="s">
        <v>87</v>
      </c>
      <c r="E18" s="3" t="s">
        <v>105</v>
      </c>
      <c r="F18" s="18"/>
      <c r="G18" s="15">
        <v>4</v>
      </c>
      <c r="H18" s="15"/>
      <c r="I18" s="75"/>
      <c r="J18" s="11"/>
    </row>
    <row r="19" spans="1:10" ht="60.9" customHeight="1" x14ac:dyDescent="0.25">
      <c r="A19" s="11"/>
      <c r="B19" s="25">
        <v>3.1</v>
      </c>
      <c r="C19" s="13" t="s">
        <v>6</v>
      </c>
      <c r="D19" s="2" t="s">
        <v>88</v>
      </c>
      <c r="E19" s="3" t="s">
        <v>104</v>
      </c>
      <c r="F19" s="18"/>
      <c r="G19" s="15">
        <v>2</v>
      </c>
      <c r="H19" s="15"/>
      <c r="I19" s="75"/>
      <c r="J19" s="11"/>
    </row>
    <row r="20" spans="1:10" ht="60.9" customHeight="1" x14ac:dyDescent="0.25">
      <c r="A20" s="11"/>
      <c r="B20" s="25">
        <v>3.2</v>
      </c>
      <c r="C20" s="3" t="s">
        <v>22</v>
      </c>
      <c r="D20" s="2" t="s">
        <v>89</v>
      </c>
      <c r="E20" s="3" t="s">
        <v>115</v>
      </c>
      <c r="F20" s="2"/>
      <c r="G20" s="15">
        <v>1</v>
      </c>
      <c r="H20" s="15"/>
      <c r="I20" s="25">
        <f>H20</f>
        <v>0</v>
      </c>
      <c r="J20" s="11"/>
    </row>
    <row r="21" spans="1:10" ht="60.9" customHeight="1" x14ac:dyDescent="0.25">
      <c r="A21" s="11"/>
      <c r="B21" s="25">
        <v>3.3</v>
      </c>
      <c r="C21" s="3" t="s">
        <v>9</v>
      </c>
      <c r="D21" s="2" t="s">
        <v>90</v>
      </c>
      <c r="E21" s="3" t="s">
        <v>116</v>
      </c>
      <c r="F21" s="2"/>
      <c r="G21" s="15">
        <v>5</v>
      </c>
      <c r="H21" s="15"/>
      <c r="I21" s="25">
        <f>H21</f>
        <v>0</v>
      </c>
      <c r="J21" s="11"/>
    </row>
    <row r="22" spans="1:10" ht="60.9" customHeight="1" x14ac:dyDescent="0.25">
      <c r="A22" s="11"/>
      <c r="B22" s="25">
        <v>3.4</v>
      </c>
      <c r="C22" s="3" t="s">
        <v>7</v>
      </c>
      <c r="D22" s="25" t="s">
        <v>91</v>
      </c>
      <c r="E22" s="16" t="s">
        <v>39</v>
      </c>
      <c r="F22" s="19"/>
      <c r="G22" s="15">
        <v>6</v>
      </c>
      <c r="H22" s="15"/>
      <c r="I22" s="75">
        <f>SUM(H22:H23)</f>
        <v>0</v>
      </c>
      <c r="J22" s="11"/>
    </row>
    <row r="23" spans="1:10" ht="60.9" customHeight="1" x14ac:dyDescent="0.25">
      <c r="A23" s="11"/>
      <c r="B23" s="25">
        <v>3.4</v>
      </c>
      <c r="C23" s="3" t="s">
        <v>7</v>
      </c>
      <c r="D23" s="2" t="s">
        <v>92</v>
      </c>
      <c r="E23" s="16" t="s">
        <v>118</v>
      </c>
      <c r="F23" s="2"/>
      <c r="G23" s="15">
        <v>6</v>
      </c>
      <c r="H23" s="15"/>
      <c r="I23" s="75"/>
      <c r="J23" s="11"/>
    </row>
    <row r="24" spans="1:10" ht="60.9" customHeight="1" x14ac:dyDescent="0.25">
      <c r="A24" s="11"/>
      <c r="B24" s="25">
        <v>3.5</v>
      </c>
      <c r="C24" s="3" t="s">
        <v>8</v>
      </c>
      <c r="D24" s="2" t="s">
        <v>93</v>
      </c>
      <c r="E24" s="16" t="s">
        <v>117</v>
      </c>
      <c r="F24" s="20"/>
      <c r="G24" s="15">
        <v>4</v>
      </c>
      <c r="H24" s="15"/>
      <c r="I24" s="25">
        <f>H24</f>
        <v>0</v>
      </c>
      <c r="J24" s="11"/>
    </row>
    <row r="25" spans="1:10" ht="60.9" customHeight="1" x14ac:dyDescent="0.25">
      <c r="A25" s="11"/>
      <c r="B25" s="15">
        <v>3.6</v>
      </c>
      <c r="C25" s="3" t="s">
        <v>4</v>
      </c>
      <c r="D25" s="4" t="s">
        <v>94</v>
      </c>
      <c r="E25" s="21" t="s">
        <v>40</v>
      </c>
      <c r="F25" s="15"/>
      <c r="G25" s="15">
        <v>1</v>
      </c>
      <c r="H25" s="15"/>
      <c r="I25" s="25">
        <f>H25</f>
        <v>0</v>
      </c>
      <c r="J25" s="11"/>
    </row>
    <row r="26" spans="1:10" ht="30" customHeight="1" x14ac:dyDescent="0.25">
      <c r="A26" s="11"/>
      <c r="B26" s="14"/>
      <c r="C26" s="24"/>
      <c r="D26" s="24"/>
      <c r="E26" s="24"/>
      <c r="F26" s="14"/>
      <c r="G26" s="14"/>
      <c r="H26" s="11"/>
      <c r="I26" s="11"/>
      <c r="J26" s="11"/>
    </row>
    <row r="27" spans="1:10" x14ac:dyDescent="0.25">
      <c r="B27" s="22"/>
      <c r="C27" s="23"/>
      <c r="D27" s="23"/>
      <c r="E27" s="23"/>
      <c r="F27" s="22"/>
      <c r="G27" s="22"/>
    </row>
    <row r="28" spans="1:10" x14ac:dyDescent="0.25">
      <c r="B28" s="22"/>
      <c r="C28" s="23"/>
      <c r="D28" s="23"/>
      <c r="E28" s="23"/>
      <c r="F28" s="22"/>
      <c r="G28" s="22"/>
    </row>
    <row r="29" spans="1:10" x14ac:dyDescent="0.25">
      <c r="B29" s="22"/>
      <c r="C29" s="23"/>
      <c r="D29" s="23"/>
      <c r="E29" s="23"/>
      <c r="F29" s="22"/>
      <c r="G29" s="22"/>
    </row>
    <row r="30" spans="1:10" x14ac:dyDescent="0.25">
      <c r="B30" s="22"/>
      <c r="C30" s="23"/>
      <c r="D30" s="23"/>
      <c r="E30" s="23"/>
      <c r="F30" s="22"/>
      <c r="G30" s="22"/>
    </row>
    <row r="31" spans="1:10" x14ac:dyDescent="0.25">
      <c r="B31" s="22"/>
      <c r="C31" s="22"/>
      <c r="D31" s="22"/>
      <c r="E31" s="22"/>
      <c r="F31" s="22"/>
      <c r="G31" s="22"/>
    </row>
    <row r="32" spans="1:10" x14ac:dyDescent="0.25">
      <c r="B32" s="22"/>
      <c r="C32" s="22"/>
      <c r="D32" s="22"/>
      <c r="E32" s="22"/>
      <c r="F32" s="22"/>
      <c r="G32" s="22"/>
    </row>
  </sheetData>
  <autoFilter ref="B11:H23">
    <sortState ref="B14:J31">
      <sortCondition ref="C13:C31"/>
    </sortState>
  </autoFilter>
  <mergeCells count="10">
    <mergeCell ref="I12:I19"/>
    <mergeCell ref="I22:I23"/>
    <mergeCell ref="C1:I1"/>
    <mergeCell ref="C2:D2"/>
    <mergeCell ref="E2:I2"/>
    <mergeCell ref="C3:D3"/>
    <mergeCell ref="E3:I3"/>
    <mergeCell ref="C4:D4"/>
    <mergeCell ref="E4:I4"/>
    <mergeCell ref="D8:J8"/>
  </mergeCells>
  <phoneticPr fontId="1" type="noConversion"/>
  <pageMargins left="0.7" right="0.7" top="0.75" bottom="0.75" header="0.3" footer="0.3"/>
  <pageSetup scale="56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Introduction</vt:lpstr>
      <vt:lpstr>Synthesis</vt:lpstr>
      <vt:lpstr>Graph of Subcriteria</vt:lpstr>
      <vt:lpstr>Table of Subcriteria</vt:lpstr>
      <vt:lpstr>Policy and Dialogue</vt:lpstr>
      <vt:lpstr>Regulation</vt:lpstr>
      <vt:lpstr>Data Collection and Analysis</vt:lpstr>
      <vt:lpstr>'Data Collection and Analysis'!Print_Area</vt:lpstr>
      <vt:lpstr>'Graph of Subcriteria'!Print_Area</vt:lpstr>
      <vt:lpstr>Introduction!Print_Area</vt:lpstr>
      <vt:lpstr>'Policy and Dialogue'!Print_Area</vt:lpstr>
      <vt:lpstr>Regulation!Print_Area</vt:lpstr>
      <vt:lpstr>Synthesis!Print_Area</vt:lpstr>
      <vt:lpstr>'Table of Subcriteria'!Print_Area</vt:lpstr>
    </vt:vector>
  </TitlesOfParts>
  <Company>Abt Associates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Potts</dc:creator>
  <cp:lastModifiedBy>Francoise Armand</cp:lastModifiedBy>
  <cp:lastPrinted>2015-07-10T17:36:12Z</cp:lastPrinted>
  <dcterms:created xsi:type="dcterms:W3CDTF">2015-04-20T20:08:58Z</dcterms:created>
  <dcterms:modified xsi:type="dcterms:W3CDTF">2015-07-10T18:28:56Z</dcterms:modified>
</cp:coreProperties>
</file>